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N:\Audit Packages-Local Governments\County\2025\County SPR Report Package-2024\County SPR Canned Financial Statements\"/>
    </mc:Choice>
  </mc:AlternateContent>
  <xr:revisionPtr revIDLastSave="0" documentId="13_ncr:1_{5C113D67-62BB-47DE-BD51-82C510E4CB51}" xr6:coauthVersionLast="47" xr6:coauthVersionMax="47" xr10:uidLastSave="{00000000-0000-0000-0000-000000000000}"/>
  <bookViews>
    <workbookView xWindow="-23148" yWindow="-108" windowWidth="23256" windowHeight="12456" xr2:uid="{00000000-000D-0000-FFFF-FFFF00000000}"/>
  </bookViews>
  <sheets>
    <sheet name="Combining 4" sheetId="10" r:id="rId1"/>
  </sheets>
  <definedNames>
    <definedName name="_xlnm.Print_Area" localSheetId="0">'Combining 4'!$A$1:$N$294</definedName>
    <definedName name="_xlnm.Print_Titles" localSheetId="0">'Combining 4'!$1:$11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292" i="10" l="1"/>
  <c r="L292" i="10"/>
  <c r="J292" i="10"/>
  <c r="H292" i="10"/>
  <c r="F292" i="10"/>
  <c r="D292" i="10"/>
  <c r="N220" i="10"/>
  <c r="N176" i="10"/>
  <c r="N133" i="10" l="1"/>
  <c r="N72" i="10"/>
  <c r="N49" i="10" l="1"/>
  <c r="N73" i="10"/>
  <c r="N144" i="10"/>
  <c r="N145" i="10"/>
  <c r="N47" i="10"/>
  <c r="N48" i="10"/>
  <c r="N277" i="10"/>
  <c r="N132" i="10"/>
  <c r="N122" i="10"/>
  <c r="N121" i="10"/>
  <c r="N143" i="10"/>
  <c r="N120" i="10"/>
  <c r="N124" i="10"/>
  <c r="N125" i="10"/>
  <c r="N126" i="10"/>
  <c r="N127" i="10"/>
  <c r="N129" i="10"/>
  <c r="N130" i="10"/>
  <c r="N131" i="10"/>
  <c r="N135" i="10"/>
  <c r="N136" i="10"/>
  <c r="N137" i="10"/>
  <c r="N138" i="10"/>
  <c r="N139" i="10"/>
  <c r="N140" i="10"/>
  <c r="N141" i="10"/>
  <c r="N142" i="10"/>
  <c r="N146" i="10"/>
  <c r="N264" i="10"/>
  <c r="N263" i="10"/>
  <c r="N262" i="10"/>
  <c r="N261" i="10"/>
  <c r="N252" i="10"/>
  <c r="N253" i="10"/>
  <c r="N254" i="10"/>
  <c r="N256" i="10"/>
  <c r="N257" i="10"/>
  <c r="N234" i="10"/>
  <c r="N235" i="10"/>
  <c r="N236" i="10"/>
  <c r="N237" i="10"/>
  <c r="N238" i="10"/>
  <c r="N239" i="10"/>
  <c r="N240" i="10"/>
  <c r="N242" i="10"/>
  <c r="N243" i="10"/>
  <c r="N244" i="10"/>
  <c r="N245" i="10"/>
  <c r="N246" i="10"/>
  <c r="N215" i="10"/>
  <c r="N216" i="10"/>
  <c r="N217" i="10"/>
  <c r="N218" i="10"/>
  <c r="N219" i="10"/>
  <c r="N221" i="10"/>
  <c r="N223" i="10"/>
  <c r="N224" i="10"/>
  <c r="N225" i="10"/>
  <c r="N226" i="10"/>
  <c r="N227" i="10"/>
  <c r="N184" i="10"/>
  <c r="N185" i="10"/>
  <c r="N186" i="10"/>
  <c r="N187" i="10"/>
  <c r="N188" i="10"/>
  <c r="N190" i="10"/>
  <c r="N191" i="10"/>
  <c r="N192" i="10"/>
  <c r="N193" i="10"/>
  <c r="N194" i="10"/>
  <c r="N195" i="10"/>
  <c r="N196" i="10"/>
  <c r="N198" i="10"/>
  <c r="N199" i="10"/>
  <c r="N200" i="10"/>
  <c r="N201" i="10"/>
  <c r="N202" i="10"/>
  <c r="N204" i="10"/>
  <c r="N205" i="10"/>
  <c r="N206" i="10"/>
  <c r="N207" i="10"/>
  <c r="N208" i="10"/>
  <c r="N209" i="10"/>
  <c r="N169" i="10"/>
  <c r="N171" i="10"/>
  <c r="N172" i="10"/>
  <c r="N174" i="10"/>
  <c r="N175" i="10"/>
  <c r="N177" i="10"/>
  <c r="N178" i="10"/>
  <c r="N152" i="10"/>
  <c r="N153" i="10"/>
  <c r="N154" i="10"/>
  <c r="N155" i="10"/>
  <c r="N156" i="10"/>
  <c r="N157" i="10"/>
  <c r="N159" i="10"/>
  <c r="N160" i="10"/>
  <c r="N161" i="10"/>
  <c r="N162" i="10"/>
  <c r="N163" i="10"/>
  <c r="N106" i="10"/>
  <c r="N107" i="10"/>
  <c r="N108" i="10"/>
  <c r="N109" i="10"/>
  <c r="N110" i="10"/>
  <c r="N111" i="10"/>
  <c r="N98" i="10"/>
  <c r="N99" i="10"/>
  <c r="N100" i="10"/>
  <c r="N101" i="10"/>
  <c r="N59" i="10"/>
  <c r="N60" i="10"/>
  <c r="N61" i="10"/>
  <c r="N62" i="10"/>
  <c r="N63" i="10"/>
  <c r="N64" i="10"/>
  <c r="N66" i="10"/>
  <c r="N67" i="10"/>
  <c r="N68" i="10"/>
  <c r="N69" i="10"/>
  <c r="N71" i="10"/>
  <c r="N74" i="10"/>
  <c r="N77" i="10"/>
  <c r="N78" i="10"/>
  <c r="N79" i="10"/>
  <c r="N80" i="10"/>
  <c r="N81" i="10"/>
  <c r="N83" i="10"/>
  <c r="N84" i="10"/>
  <c r="N85" i="10"/>
  <c r="N86" i="10"/>
  <c r="N87" i="10"/>
  <c r="N88" i="10"/>
  <c r="N89" i="10"/>
  <c r="N90" i="10"/>
  <c r="N91" i="10"/>
  <c r="N92" i="10"/>
  <c r="N93" i="10"/>
  <c r="N28" i="10"/>
  <c r="N29" i="10"/>
  <c r="N30" i="10"/>
  <c r="N31" i="10"/>
  <c r="N33" i="10"/>
  <c r="N34" i="10"/>
  <c r="N35" i="10"/>
  <c r="N36" i="10"/>
  <c r="N37" i="10"/>
  <c r="N38" i="10"/>
  <c r="N39" i="10"/>
  <c r="N40" i="10"/>
  <c r="N41" i="10"/>
  <c r="N42" i="10"/>
  <c r="N43" i="10"/>
  <c r="N44" i="10"/>
  <c r="N45" i="10"/>
  <c r="N46" i="10"/>
  <c r="N50" i="10"/>
  <c r="N51" i="10"/>
  <c r="N52" i="10"/>
  <c r="N53" i="10"/>
  <c r="N25" i="10"/>
  <c r="N14" i="10"/>
  <c r="N15" i="10"/>
  <c r="N16" i="10"/>
  <c r="N17" i="10"/>
  <c r="N18" i="10"/>
  <c r="N19" i="10"/>
  <c r="N20" i="10"/>
  <c r="N21" i="10"/>
  <c r="L148" i="10"/>
  <c r="L259" i="10"/>
  <c r="L248" i="10"/>
  <c r="L230" i="10"/>
  <c r="L211" i="10"/>
  <c r="L180" i="10"/>
  <c r="L165" i="10"/>
  <c r="L113" i="10"/>
  <c r="L103" i="10"/>
  <c r="L95" i="10"/>
  <c r="L55" i="10"/>
  <c r="L23" i="10"/>
  <c r="J148" i="10"/>
  <c r="J259" i="10"/>
  <c r="J248" i="10"/>
  <c r="J230" i="10"/>
  <c r="J211" i="10"/>
  <c r="J180" i="10"/>
  <c r="J165" i="10"/>
  <c r="J113" i="10"/>
  <c r="J103" i="10"/>
  <c r="J95" i="10"/>
  <c r="J55" i="10"/>
  <c r="J23" i="10"/>
  <c r="H148" i="10"/>
  <c r="H259" i="10"/>
  <c r="H248" i="10"/>
  <c r="H230" i="10"/>
  <c r="H211" i="10"/>
  <c r="H180" i="10"/>
  <c r="H165" i="10"/>
  <c r="H113" i="10"/>
  <c r="H103" i="10"/>
  <c r="H95" i="10"/>
  <c r="H55" i="10"/>
  <c r="H23" i="10"/>
  <c r="F148" i="10"/>
  <c r="F259" i="10"/>
  <c r="F248" i="10"/>
  <c r="F230" i="10"/>
  <c r="F211" i="10"/>
  <c r="F180" i="10"/>
  <c r="F165" i="10"/>
  <c r="F113" i="10"/>
  <c r="F103" i="10"/>
  <c r="F95" i="10"/>
  <c r="F55" i="10"/>
  <c r="F23" i="10"/>
  <c r="D148" i="10"/>
  <c r="D259" i="10"/>
  <c r="D248" i="10"/>
  <c r="D230" i="10"/>
  <c r="D211" i="10"/>
  <c r="D180" i="10"/>
  <c r="D165" i="10"/>
  <c r="D113" i="10"/>
  <c r="D103" i="10"/>
  <c r="D95" i="10"/>
  <c r="D55" i="10"/>
  <c r="D23" i="10"/>
  <c r="N270" i="10"/>
  <c r="N271" i="10"/>
  <c r="N272" i="10"/>
  <c r="N273" i="10"/>
  <c r="N274" i="10"/>
  <c r="N276" i="10"/>
  <c r="L279" i="10"/>
  <c r="J279" i="10"/>
  <c r="H279" i="10"/>
  <c r="F279" i="10"/>
  <c r="D279" i="10"/>
  <c r="N290" i="10"/>
  <c r="N289" i="10"/>
  <c r="N286" i="10"/>
  <c r="N282" i="10"/>
  <c r="N281" i="10"/>
  <c r="N113" i="10" l="1"/>
  <c r="N103" i="10"/>
  <c r="D265" i="10"/>
  <c r="D115" i="10"/>
  <c r="J265" i="10"/>
  <c r="F115" i="10"/>
  <c r="N55" i="10"/>
  <c r="N95" i="10"/>
  <c r="N165" i="10"/>
  <c r="N148" i="10"/>
  <c r="L115" i="10"/>
  <c r="N259" i="10"/>
  <c r="N230" i="10"/>
  <c r="N248" i="10"/>
  <c r="J115" i="10"/>
  <c r="L265" i="10"/>
  <c r="N279" i="10"/>
  <c r="H115" i="10"/>
  <c r="N23" i="10"/>
  <c r="N211" i="10"/>
  <c r="F265" i="10"/>
  <c r="H265" i="10"/>
  <c r="N180" i="10"/>
  <c r="D267" i="10" l="1"/>
  <c r="F267" i="10"/>
  <c r="D284" i="10"/>
  <c r="D294" i="10" s="1"/>
  <c r="N115" i="10"/>
  <c r="N265" i="10"/>
  <c r="J267" i="10"/>
  <c r="L284" i="10"/>
  <c r="L294" i="10" s="1"/>
  <c r="H284" i="10"/>
  <c r="H294" i="10" s="1"/>
  <c r="L267" i="10"/>
  <c r="H267" i="10"/>
  <c r="J284" i="10"/>
  <c r="J294" i="10" s="1"/>
  <c r="F284" i="10"/>
  <c r="F294" i="10" s="1"/>
  <c r="N267" i="10" l="1"/>
  <c r="N284" i="10"/>
  <c r="N294" i="10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Valued Gateway Client</author>
    <author>lgmi11153</author>
    <author>lgpr13595</author>
    <author>lgpr16436</author>
  </authors>
  <commentList>
    <comment ref="N7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 xml:space="preserve">This Total column should be reported in the Governmental Funds Statement of Revenue, Expenditures and Changes in Fund Cash
Balances. </t>
        </r>
      </text>
    </comment>
    <comment ref="B262" authorId="1" shapeId="0" xr:uid="{00000000-0006-0000-0000-000002000000}">
      <text>
        <r>
          <rPr>
            <b/>
            <sz val="10"/>
            <color indexed="81"/>
            <rFont val="Tahoma"/>
            <family val="2"/>
          </rPr>
          <t>Include debt service payments on long-term debt (capital leases and bonds)</t>
        </r>
      </text>
    </comment>
    <comment ref="B264" authorId="1" shapeId="0" xr:uid="{00000000-0006-0000-0000-000003000000}">
      <text>
        <r>
          <rPr>
            <b/>
            <sz val="10"/>
            <color indexed="81"/>
            <rFont val="Tahoma"/>
            <family val="2"/>
          </rPr>
          <t>Capital outlay costs are either posted here or to each respective function.</t>
        </r>
      </text>
    </comment>
    <comment ref="B276" authorId="2" shapeId="0" xr:uid="{00000000-0006-0000-0000-000004000000}">
      <text>
        <r>
          <rPr>
            <b/>
            <sz val="10"/>
            <color indexed="81"/>
            <rFont val="Tahoma"/>
            <family val="2"/>
          </rPr>
          <t>This account should only report refinancing payments made from resources of the refunding issue (not resources from cash on hand which are to be reported as "debt service" expenditure)</t>
        </r>
      </text>
    </comment>
    <comment ref="B281" authorId="3" shapeId="0" xr:uid="{00000000-0006-0000-0000-000005000000}">
      <text>
        <r>
          <rPr>
            <b/>
            <sz val="8"/>
            <color indexed="81"/>
            <rFont val="Tahoma"/>
            <family val="2"/>
          </rPr>
          <t>Amounts reported should be detailed, e.g., Sale of Parkland.</t>
        </r>
      </text>
    </comment>
    <comment ref="B282" authorId="3" shapeId="0" xr:uid="{00000000-0006-0000-0000-000006000000}">
      <text>
        <r>
          <rPr>
            <b/>
            <sz val="8"/>
            <color indexed="81"/>
            <rFont val="Tahoma"/>
            <family val="2"/>
          </rPr>
          <t>Amounts reported should be detailed, e.g., Sale of Parkland.</t>
        </r>
      </text>
    </comment>
    <comment ref="B294" authorId="1" shapeId="0" xr:uid="{00000000-0006-0000-0000-000007000000}">
      <text>
        <r>
          <rPr>
            <b/>
            <sz val="10"/>
            <color indexed="81"/>
            <rFont val="Tahoma"/>
            <family val="2"/>
          </rPr>
          <t>This account should equal the Total Fund Cash Balances on the Gov Funds Balance Sheet.</t>
        </r>
      </text>
    </comment>
  </commentList>
</comments>
</file>

<file path=xl/sharedStrings.xml><?xml version="1.0" encoding="utf-8"?>
<sst xmlns="http://schemas.openxmlformats.org/spreadsheetml/2006/main" count="264" uniqueCount="243">
  <si>
    <t xml:space="preserve"> ___________________  COUNTY</t>
  </si>
  <si>
    <t xml:space="preserve">    __________________________</t>
  </si>
  <si>
    <t xml:space="preserve">  Total Taxes</t>
  </si>
  <si>
    <t xml:space="preserve">  Total Charges for Goods and Services</t>
  </si>
  <si>
    <t xml:space="preserve">  Total Fines and Forfeits</t>
  </si>
  <si>
    <t xml:space="preserve">  Total Miscellaneous Revenue</t>
  </si>
  <si>
    <t xml:space="preserve">  Total General Government</t>
  </si>
  <si>
    <t xml:space="preserve">  Total Culture and Recreation</t>
  </si>
  <si>
    <t>Total Conservation of Natural Resources</t>
  </si>
  <si>
    <t>Fund</t>
  </si>
  <si>
    <t>Governmental</t>
  </si>
  <si>
    <t>Funds</t>
  </si>
  <si>
    <t>Total</t>
  </si>
  <si>
    <t>Expenditures:</t>
  </si>
  <si>
    <t>Total Expenditures</t>
  </si>
  <si>
    <t>Other Financing Sources (Uses):</t>
  </si>
  <si>
    <t>Total Other Financing Sources (Uses)</t>
  </si>
  <si>
    <t xml:space="preserve">  Total Urban and Economic Development</t>
  </si>
  <si>
    <t>FUND BALANCE - ENDING</t>
  </si>
  <si>
    <t>COMBINING STATEMENT OF REVENUES, EXPENDITURES AND CHANGES IN FUND BALANCES - MODIFIED CASH BASIS</t>
  </si>
  <si>
    <t>Net Change in Fund Balances</t>
  </si>
  <si>
    <t>For the Year Ended December 31, 20__</t>
  </si>
  <si>
    <t>OTHER GOVERNMENTAL FUNDS</t>
  </si>
  <si>
    <t>Excess of Revenues Over (Under) Expenditures</t>
  </si>
  <si>
    <t xml:space="preserve">  Taxes:</t>
  </si>
  <si>
    <t xml:space="preserve">    General Property Taxes--Current</t>
  </si>
  <si>
    <t xml:space="preserve">    General Property Taxes--Delinquent</t>
  </si>
  <si>
    <t xml:space="preserve">    Penalties and Interest</t>
  </si>
  <si>
    <t xml:space="preserve">    Telephone Tax (Outside)</t>
  </si>
  <si>
    <t xml:space="preserve">    Mobile Home Tax</t>
  </si>
  <si>
    <t xml:space="preserve">    Wheel Tax</t>
  </si>
  <si>
    <t xml:space="preserve">    Tax Deed Revenue</t>
  </si>
  <si>
    <t xml:space="preserve">    Other Taxes</t>
  </si>
  <si>
    <t xml:space="preserve">  Licenses and Permits</t>
  </si>
  <si>
    <t xml:space="preserve">  Intergovernmental Revenue:</t>
  </si>
  <si>
    <t xml:space="preserve">    Federal Grants</t>
  </si>
  <si>
    <t xml:space="preserve">    Federal Shared Revenue</t>
  </si>
  <si>
    <t xml:space="preserve">    Federal Payments in Lieu of Taxes</t>
  </si>
  <si>
    <t xml:space="preserve">    State Grants</t>
  </si>
  <si>
    <t xml:space="preserve">    State Shared Revenue:</t>
  </si>
  <si>
    <t xml:space="preserve">      Bank Franchise</t>
  </si>
  <si>
    <t xml:space="preserve">      Motor Vehicle Licenses</t>
  </si>
  <si>
    <t xml:space="preserve">      Liquor Tax Reversion (Unincorporated Town)</t>
  </si>
  <si>
    <t xml:space="preserve">      Lottery Shared Revenue</t>
  </si>
  <si>
    <t xml:space="preserve">      State Highway Fund (former 10% game)</t>
  </si>
  <si>
    <t xml:space="preserve">      Court Appointed Attorney/Public Defender</t>
  </si>
  <si>
    <t xml:space="preserve">      Energy Minerals Severance Tax</t>
  </si>
  <si>
    <t xml:space="preserve">      Prorate License Fees </t>
  </si>
  <si>
    <t xml:space="preserve">      Abused and Neglected Child Defense</t>
  </si>
  <si>
    <t xml:space="preserve">      63 3/4% Mobile Home</t>
  </si>
  <si>
    <t xml:space="preserve">      Secondary Road Remittances</t>
  </si>
  <si>
    <t xml:space="preserve">      Telecommunications Gross Receipt Tax</t>
  </si>
  <si>
    <t xml:space="preserve">      Motor Vehicle 1/4%</t>
  </si>
  <si>
    <t xml:space="preserve">      Renewable Facility Tax </t>
  </si>
  <si>
    <t xml:space="preserve">      Motor Fuel Tax</t>
  </si>
  <si>
    <t xml:space="preserve">      911 Remittances</t>
  </si>
  <si>
    <t xml:space="preserve">      Liquor Tax Reversion (25%)</t>
  </si>
  <si>
    <t xml:space="preserve">      Other State Shared Revenue</t>
  </si>
  <si>
    <t xml:space="preserve">    State Payments in Lieu of Taxes</t>
  </si>
  <si>
    <t xml:space="preserve">    Other Payments in Lieu of Taxes</t>
  </si>
  <si>
    <t xml:space="preserve">    Other Intergovernmental Revenue</t>
  </si>
  <si>
    <t xml:space="preserve">  Charges for Goods and Services:</t>
  </si>
  <si>
    <t xml:space="preserve">    General Government:</t>
  </si>
  <si>
    <t xml:space="preserve">      Treasurer's Fees</t>
  </si>
  <si>
    <t xml:space="preserve">      Register of Deeds' Fees</t>
  </si>
  <si>
    <t xml:space="preserve">      Driver's License Exam</t>
  </si>
  <si>
    <t xml:space="preserve">      Legal Services</t>
  </si>
  <si>
    <t xml:space="preserve">      Clerk of Courts Fees</t>
  </si>
  <si>
    <t xml:space="preserve">      Other Fees</t>
  </si>
  <si>
    <t xml:space="preserve">    Public Safety:</t>
  </si>
  <si>
    <t xml:space="preserve">      Law Enforcement</t>
  </si>
  <si>
    <t xml:space="preserve">      Prisoner Care</t>
  </si>
  <si>
    <t xml:space="preserve">      Sobriety Testing</t>
  </si>
  <si>
    <t xml:space="preserve">      Other</t>
  </si>
  <si>
    <t xml:space="preserve">    Public Works:</t>
  </si>
  <si>
    <t xml:space="preserve">      Road Maintenance Contract Charges</t>
  </si>
  <si>
    <t xml:space="preserve">      Airport </t>
  </si>
  <si>
    <t xml:space="preserve">    Health and Welfare:</t>
  </si>
  <si>
    <t xml:space="preserve">      Economic Assistance:</t>
  </si>
  <si>
    <t xml:space="preserve">        Poor Lien Recoveries</t>
  </si>
  <si>
    <t xml:space="preserve">        Veterans Service Officer</t>
  </si>
  <si>
    <t xml:space="preserve">        Low Income Energy Assistance Program</t>
  </si>
  <si>
    <t xml:space="preserve">        Food Stamp Administration</t>
  </si>
  <si>
    <t xml:space="preserve">        Other</t>
  </si>
  <si>
    <t xml:space="preserve">      Health Assistance:</t>
  </si>
  <si>
    <t xml:space="preserve">        County Nurse</t>
  </si>
  <si>
    <t xml:space="preserve">        Ambulance</t>
  </si>
  <si>
    <t xml:space="preserve">        Hospital</t>
  </si>
  <si>
    <t xml:space="preserve">      Social Services</t>
  </si>
  <si>
    <t xml:space="preserve">      Mental Health Services</t>
  </si>
  <si>
    <t xml:space="preserve">    Culture and Recreation</t>
  </si>
  <si>
    <t xml:space="preserve">    Urban and Economic Development</t>
  </si>
  <si>
    <t xml:space="preserve">    Conservation of Natural Resources</t>
  </si>
  <si>
    <t xml:space="preserve">    Other Charges</t>
  </si>
  <si>
    <t xml:space="preserve">  Fines and Forfeits:</t>
  </si>
  <si>
    <t xml:space="preserve">    Fines</t>
  </si>
  <si>
    <t xml:space="preserve">    Costs</t>
  </si>
  <si>
    <t xml:space="preserve">    Forfeits</t>
  </si>
  <si>
    <t xml:space="preserve">    Other</t>
  </si>
  <si>
    <t xml:space="preserve">  Miscellaneous Revenue:</t>
  </si>
  <si>
    <t xml:space="preserve">    Investment Earnings</t>
  </si>
  <si>
    <t xml:space="preserve">    Rent</t>
  </si>
  <si>
    <t xml:space="preserve">    Special Assessments</t>
  </si>
  <si>
    <t xml:space="preserve">    Contributions and Donations</t>
  </si>
  <si>
    <t xml:space="preserve">    Refund of Prior Year's Expenditures</t>
  </si>
  <si>
    <t>(913) 376</t>
  </si>
  <si>
    <t>(914) 375</t>
  </si>
  <si>
    <t xml:space="preserve">  General Government:</t>
  </si>
  <si>
    <t xml:space="preserve">    Legislative:</t>
  </si>
  <si>
    <t xml:space="preserve">      Board of County Commissioners</t>
  </si>
  <si>
    <t xml:space="preserve">    Elections</t>
  </si>
  <si>
    <t xml:space="preserve">    Judicial System</t>
  </si>
  <si>
    <t xml:space="preserve">    Financial Administration: </t>
  </si>
  <si>
    <t xml:space="preserve">      Auditor</t>
  </si>
  <si>
    <t xml:space="preserve">      Treasurer</t>
  </si>
  <si>
    <t xml:space="preserve">      Finance Office</t>
  </si>
  <si>
    <t xml:space="preserve">    Legal Services:</t>
  </si>
  <si>
    <t xml:space="preserve">      State's Attorney</t>
  </si>
  <si>
    <t xml:space="preserve">      Public Defender</t>
  </si>
  <si>
    <t xml:space="preserve">      Court Appointed Attorney</t>
  </si>
  <si>
    <t xml:space="preserve">      General Government Building</t>
  </si>
  <si>
    <t xml:space="preserve">      Director of Equalization</t>
  </si>
  <si>
    <t xml:space="preserve">      Register of Deeds</t>
  </si>
  <si>
    <t xml:space="preserve">      Judgments</t>
  </si>
  <si>
    <t xml:space="preserve">      Predatory Animal</t>
  </si>
  <si>
    <t xml:space="preserve">      Disability Coordinator</t>
  </si>
  <si>
    <t xml:space="preserve">      Self-Insurance Plan</t>
  </si>
  <si>
    <t xml:space="preserve">      Geographic Information System</t>
  </si>
  <si>
    <t xml:space="preserve">      Information Technology</t>
  </si>
  <si>
    <t xml:space="preserve">      Human Resources</t>
  </si>
  <si>
    <t xml:space="preserve">  Public Safety:</t>
  </si>
  <si>
    <t xml:space="preserve">    Law Enforcement:</t>
  </si>
  <si>
    <t xml:space="preserve">      Sheriff</t>
  </si>
  <si>
    <t xml:space="preserve">      County Jail</t>
  </si>
  <si>
    <t xml:space="preserve">      Coroner</t>
  </si>
  <si>
    <t xml:space="preserve">      County-Wide Law Enforcement</t>
  </si>
  <si>
    <t xml:space="preserve">      Juvenile Detention</t>
  </si>
  <si>
    <t xml:space="preserve">      Other Law Enforcement</t>
  </si>
  <si>
    <t xml:space="preserve">    Protective and Emergency Services:</t>
  </si>
  <si>
    <t xml:space="preserve">      Fire Protection</t>
  </si>
  <si>
    <t xml:space="preserve">      Emergency and Disaster Services</t>
  </si>
  <si>
    <t xml:space="preserve">      Flood Control</t>
  </si>
  <si>
    <t xml:space="preserve">      Communication Center</t>
  </si>
  <si>
    <t xml:space="preserve">      Other Protective and Emergency Services</t>
  </si>
  <si>
    <t xml:space="preserve">  Public Works:</t>
  </si>
  <si>
    <t xml:space="preserve">    Highways and Bridges:</t>
  </si>
  <si>
    <t xml:space="preserve">      Highways, Roads and Bridges</t>
  </si>
  <si>
    <t xml:space="preserve">    Sanitation:</t>
  </si>
  <si>
    <t xml:space="preserve">      Sewers</t>
  </si>
  <si>
    <t xml:space="preserve">      Solid Waste</t>
  </si>
  <si>
    <t xml:space="preserve">    Transportation:</t>
  </si>
  <si>
    <t xml:space="preserve">      Airport</t>
  </si>
  <si>
    <t xml:space="preserve">      Railroad</t>
  </si>
  <si>
    <t xml:space="preserve">    Water System</t>
  </si>
  <si>
    <t xml:space="preserve">    Other Public Works</t>
  </si>
  <si>
    <t xml:space="preserve">  Health and Welfare:</t>
  </si>
  <si>
    <t xml:space="preserve">    Economic Assistance:</t>
  </si>
  <si>
    <t xml:space="preserve">      Support of Poor</t>
  </si>
  <si>
    <t xml:space="preserve">      Public Welfare</t>
  </si>
  <si>
    <t xml:space="preserve">      Low Income Energy Assistance Program</t>
  </si>
  <si>
    <t xml:space="preserve">      Food Stamp Distribution</t>
  </si>
  <si>
    <t xml:space="preserve">  Culture and Recreation:</t>
  </si>
  <si>
    <t xml:space="preserve">    Culture:</t>
  </si>
  <si>
    <t xml:space="preserve">      Public Library</t>
  </si>
  <si>
    <t xml:space="preserve">      Historical Museum</t>
  </si>
  <si>
    <t xml:space="preserve">      County Monuments</t>
  </si>
  <si>
    <t xml:space="preserve">      Historical Sites</t>
  </si>
  <si>
    <t xml:space="preserve">      Memorial Day Expense</t>
  </si>
  <si>
    <t xml:space="preserve">    Recreation:</t>
  </si>
  <si>
    <t xml:space="preserve">      Recreational Programs</t>
  </si>
  <si>
    <t xml:space="preserve">      Parks</t>
  </si>
  <si>
    <t xml:space="preserve">      Exhibition Building</t>
  </si>
  <si>
    <t xml:space="preserve">      County Fair</t>
  </si>
  <si>
    <t xml:space="preserve">      Senior Center</t>
  </si>
  <si>
    <t xml:space="preserve">  Conservation of Natural Resources:</t>
  </si>
  <si>
    <t xml:space="preserve">    Soil Conservation:</t>
  </si>
  <si>
    <t xml:space="preserve">      County Extension</t>
  </si>
  <si>
    <t xml:space="preserve">      Soil Conservation Districts</t>
  </si>
  <si>
    <t xml:space="preserve">      Rodent Control</t>
  </si>
  <si>
    <t xml:space="preserve">      Predator Control Districts</t>
  </si>
  <si>
    <t xml:space="preserve">      Grasshopper and Pest Control</t>
  </si>
  <si>
    <t xml:space="preserve">    Water Conservation:</t>
  </si>
  <si>
    <t xml:space="preserve">      Geological Survey</t>
  </si>
  <si>
    <t xml:space="preserve">      Weather Modification</t>
  </si>
  <si>
    <t xml:space="preserve">      Water Conservation Districts</t>
  </si>
  <si>
    <t xml:space="preserve">      Drainage Commissions</t>
  </si>
  <si>
    <t xml:space="preserve">  Urban and Economic Development:</t>
  </si>
  <si>
    <t xml:space="preserve">    Urban Development:</t>
  </si>
  <si>
    <t xml:space="preserve">      Planning and Zoning</t>
  </si>
  <si>
    <t xml:space="preserve">      Urban and Rural Development</t>
  </si>
  <si>
    <t xml:space="preserve">    Economic Development:</t>
  </si>
  <si>
    <t xml:space="preserve">      Tourism, Industrial or Recreational Development</t>
  </si>
  <si>
    <t xml:space="preserve">  Intergovernmental Expenditures</t>
  </si>
  <si>
    <t xml:space="preserve">  Debt Service</t>
  </si>
  <si>
    <t xml:space="preserve">  Payments to Local Education Agencies</t>
  </si>
  <si>
    <t xml:space="preserve">  Capital Outlay</t>
  </si>
  <si>
    <t>Other</t>
  </si>
  <si>
    <t xml:space="preserve">  Total Intergovernmental Revenue</t>
  </si>
  <si>
    <t xml:space="preserve">        Women, Infants and Children</t>
  </si>
  <si>
    <t xml:space="preserve">      Veterans Service Officer</t>
  </si>
  <si>
    <t xml:space="preserve">  Total Public Safety</t>
  </si>
  <si>
    <t xml:space="preserve">  Total Public Works</t>
  </si>
  <si>
    <t xml:space="preserve">    Health Assistance:</t>
  </si>
  <si>
    <t xml:space="preserve">      County Nurse</t>
  </si>
  <si>
    <t xml:space="preserve">      Health Services</t>
  </si>
  <si>
    <t xml:space="preserve">      Hospital</t>
  </si>
  <si>
    <t xml:space="preserve">      Ambulance</t>
  </si>
  <si>
    <t xml:space="preserve">      Board of Health</t>
  </si>
  <si>
    <t xml:space="preserve">      Women, Infants and Children</t>
  </si>
  <si>
    <t xml:space="preserve">    Social Services:</t>
  </si>
  <si>
    <t xml:space="preserve">      Day Care Centers</t>
  </si>
  <si>
    <t xml:space="preserve">      Child Support Enforcement</t>
  </si>
  <si>
    <t xml:space="preserve">      Care of Aged</t>
  </si>
  <si>
    <t xml:space="preserve">      Domestic Abuse</t>
  </si>
  <si>
    <t xml:space="preserve">    Mental Health Services:</t>
  </si>
  <si>
    <t xml:space="preserve">      Mentally Ill</t>
  </si>
  <si>
    <t xml:space="preserve">      Developmentally Disabled</t>
  </si>
  <si>
    <t xml:space="preserve">      Drug Abuse</t>
  </si>
  <si>
    <t xml:space="preserve">      Mental Health Centers</t>
  </si>
  <si>
    <t xml:space="preserve">      Mental Illness Board</t>
  </si>
  <si>
    <t xml:space="preserve">  Total Health and Welfare</t>
  </si>
  <si>
    <t xml:space="preserve">  Transfers In</t>
  </si>
  <si>
    <r>
      <t xml:space="preserve">  Transfers Out </t>
    </r>
    <r>
      <rPr>
        <sz val="10"/>
        <color indexed="10"/>
        <rFont val="Arial"/>
        <family val="2"/>
      </rPr>
      <t>(Enter as negative)</t>
    </r>
  </si>
  <si>
    <t xml:space="preserve">  Long-Term Debt Issued  </t>
  </si>
  <si>
    <t xml:space="preserve">  Insurance Proceeds</t>
  </si>
  <si>
    <t xml:space="preserve">  Sale of County Property</t>
  </si>
  <si>
    <t xml:space="preserve">  Payments to Refunded Debt</t>
  </si>
  <si>
    <r>
      <t xml:space="preserve">    Escrow Agent </t>
    </r>
    <r>
      <rPr>
        <sz val="10"/>
        <color indexed="10"/>
        <rFont val="Arial"/>
        <family val="2"/>
      </rPr>
      <t>(Enter as negative)</t>
    </r>
  </si>
  <si>
    <t xml:space="preserve">  Discount on Bonds Issued</t>
  </si>
  <si>
    <t>Special Items</t>
  </si>
  <si>
    <t>Extraordinary Items</t>
  </si>
  <si>
    <t>Revenues:</t>
  </si>
  <si>
    <t>Total Revenues</t>
  </si>
  <si>
    <t xml:space="preserve">      Sanitation</t>
  </si>
  <si>
    <t xml:space="preserve">      Other Legal Services</t>
  </si>
  <si>
    <t>160-170</t>
  </si>
  <si>
    <t xml:space="preserve">    Other General Government:</t>
  </si>
  <si>
    <t xml:space="preserve">      Other Transportation</t>
  </si>
  <si>
    <t xml:space="preserve">      Arts</t>
  </si>
  <si>
    <t xml:space="preserve">      Weed Control</t>
  </si>
  <si>
    <t>Fund Balance - beginning, as previosly reported</t>
  </si>
  <si>
    <t>Restatement due to (See Note__)</t>
  </si>
  <si>
    <t>Fund Balance - beginning, as restated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</si>
</sst>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7" x14ac:knownFonts="1">
    <font>
      <sz val="11"/>
      <name val="Arial"/>
    </font>
    <font>
      <sz val="11"/>
      <name val="Arial"/>
      <family val="2"/>
    </font>
    <font>
      <b/>
      <sz val="11"/>
      <name val="Arial"/>
      <family val="2"/>
    </font>
    <font>
      <b/>
      <sz val="10"/>
      <color indexed="81"/>
      <name val="Tahoma"/>
      <family val="2"/>
    </font>
    <font>
      <b/>
      <sz val="8"/>
      <color indexed="81"/>
      <name val="Tahoma"/>
      <family val="2"/>
    </font>
    <font>
      <sz val="10"/>
      <color indexed="10"/>
      <name val="Arial"/>
      <family val="2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Border="1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1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39" fontId="0" fillId="0" borderId="1" xfId="0" applyNumberFormat="1" applyBorder="1"/>
    <xf numFmtId="39" fontId="0" fillId="0" borderId="0" xfId="0" applyNumberFormat="1"/>
    <xf numFmtId="39" fontId="0" fillId="0" borderId="0" xfId="0" applyNumberFormat="1" applyBorder="1"/>
    <xf numFmtId="39" fontId="0" fillId="0" borderId="2" xfId="0" applyNumberFormat="1" applyBorder="1"/>
    <xf numFmtId="44" fontId="0" fillId="0" borderId="0" xfId="0" applyNumberFormat="1" applyBorder="1"/>
    <xf numFmtId="0" fontId="6" fillId="0" borderId="0" xfId="0" applyFont="1"/>
    <xf numFmtId="0" fontId="1" fillId="0" borderId="0" xfId="0" applyFont="1"/>
    <xf numFmtId="0" fontId="0" fillId="0" borderId="0" xfId="0" quotePrefix="1" applyAlignment="1">
      <alignment horizontal="left"/>
    </xf>
    <xf numFmtId="2" fontId="0" fillId="0" borderId="0" xfId="0" applyNumberFormat="1"/>
    <xf numFmtId="1" fontId="0" fillId="0" borderId="0" xfId="0" applyNumberFormat="1"/>
    <xf numFmtId="39" fontId="0" fillId="0" borderId="4" xfId="0" applyNumberFormat="1" applyBorder="1"/>
    <xf numFmtId="44" fontId="0" fillId="0" borderId="3" xfId="0" applyNumberFormat="1" applyBorder="1"/>
    <xf numFmtId="0" fontId="0" fillId="0" borderId="0" xfId="0" applyAlignment="1">
      <alignment horizontal="right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1"/>
  <dimension ref="A1:O295"/>
  <sheetViews>
    <sheetView tabSelected="1" zoomScaleNormal="100" workbookViewId="0"/>
  </sheetViews>
  <sheetFormatPr defaultRowHeight="13.8" outlineLevelRow="1" outlineLevelCol="1" x14ac:dyDescent="0.25"/>
  <cols>
    <col min="1" max="1" width="8.59765625" bestFit="1" customWidth="1" outlineLevel="1"/>
    <col min="2" max="2" width="42.59765625" customWidth="1"/>
    <col min="3" max="3" width="1.3984375" customWidth="1"/>
    <col min="4" max="4" width="16.59765625" customWidth="1"/>
    <col min="5" max="5" width="1.3984375" customWidth="1"/>
    <col min="6" max="6" width="16.59765625" customWidth="1"/>
    <col min="7" max="7" width="1.3984375" customWidth="1"/>
    <col min="8" max="8" width="16.59765625" customWidth="1"/>
    <col min="9" max="9" width="1.3984375" customWidth="1"/>
    <col min="10" max="10" width="16.59765625" customWidth="1"/>
    <col min="11" max="11" width="1.3984375" customWidth="1"/>
    <col min="12" max="12" width="16.59765625" customWidth="1"/>
    <col min="13" max="13" width="1.3984375" customWidth="1"/>
    <col min="14" max="14" width="16.59765625" customWidth="1"/>
  </cols>
  <sheetData>
    <row r="1" spans="1:14" x14ac:dyDescent="0.25">
      <c r="B1" s="19" t="s">
        <v>0</v>
      </c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</row>
    <row r="2" spans="1:14" x14ac:dyDescent="0.25">
      <c r="B2" s="19" t="s">
        <v>19</v>
      </c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</row>
    <row r="3" spans="1:14" x14ac:dyDescent="0.25">
      <c r="B3" s="19" t="s">
        <v>22</v>
      </c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</row>
    <row r="4" spans="1:14" x14ac:dyDescent="0.25">
      <c r="B4" s="19" t="s">
        <v>21</v>
      </c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</row>
    <row r="5" spans="1:14" x14ac:dyDescent="0.25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spans="1:14" x14ac:dyDescent="0.25"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</row>
    <row r="7" spans="1:14" x14ac:dyDescent="0.25"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 t="s">
        <v>12</v>
      </c>
    </row>
    <row r="8" spans="1:14" x14ac:dyDescent="0.25">
      <c r="B8" s="3"/>
      <c r="C8" s="3"/>
      <c r="D8" s="2"/>
      <c r="E8" s="2"/>
      <c r="F8" s="2"/>
      <c r="G8" s="2"/>
      <c r="H8" s="2"/>
      <c r="I8" s="2"/>
      <c r="J8" s="2"/>
      <c r="K8" s="2"/>
      <c r="L8" s="2"/>
      <c r="M8" s="2"/>
      <c r="N8" s="2" t="s">
        <v>196</v>
      </c>
    </row>
    <row r="9" spans="1:14" x14ac:dyDescent="0.25">
      <c r="B9" s="3"/>
      <c r="C9" s="3"/>
      <c r="M9" s="2"/>
      <c r="N9" s="2" t="s">
        <v>10</v>
      </c>
    </row>
    <row r="10" spans="1:14" x14ac:dyDescent="0.25">
      <c r="B10" s="3"/>
      <c r="C10" s="3"/>
      <c r="D10" s="4" t="s">
        <v>9</v>
      </c>
      <c r="E10" s="2"/>
      <c r="F10" s="4" t="s">
        <v>9</v>
      </c>
      <c r="G10" s="2"/>
      <c r="H10" s="4" t="s">
        <v>9</v>
      </c>
      <c r="I10" s="5"/>
      <c r="J10" s="4" t="s">
        <v>9</v>
      </c>
      <c r="K10" s="2"/>
      <c r="L10" s="4" t="s">
        <v>9</v>
      </c>
      <c r="M10" s="2"/>
      <c r="N10" s="4" t="s">
        <v>11</v>
      </c>
    </row>
    <row r="11" spans="1:14" x14ac:dyDescent="0.25">
      <c r="B11" s="3"/>
      <c r="C11" s="3"/>
      <c r="D11" s="5"/>
      <c r="E11" s="2"/>
      <c r="F11" s="5"/>
      <c r="G11" s="2"/>
      <c r="H11" s="5"/>
      <c r="I11" s="2"/>
      <c r="J11" s="5"/>
      <c r="K11" s="2"/>
      <c r="L11" s="5"/>
      <c r="M11" s="2"/>
      <c r="N11" s="5"/>
    </row>
    <row r="12" spans="1:14" x14ac:dyDescent="0.25">
      <c r="B12" s="3" t="s">
        <v>231</v>
      </c>
    </row>
    <row r="13" spans="1:14" x14ac:dyDescent="0.25">
      <c r="A13">
        <v>310</v>
      </c>
      <c r="B13" s="12" t="s">
        <v>24</v>
      </c>
      <c r="D13" s="1"/>
      <c r="F13" s="1"/>
      <c r="H13" s="1"/>
      <c r="J13" s="1"/>
      <c r="L13" s="1"/>
      <c r="N13" s="1"/>
    </row>
    <row r="14" spans="1:14" x14ac:dyDescent="0.25">
      <c r="A14">
        <v>311</v>
      </c>
      <c r="B14" s="12" t="s">
        <v>25</v>
      </c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>
        <f>SUM(D14:L14)</f>
        <v>0</v>
      </c>
    </row>
    <row r="15" spans="1:14" x14ac:dyDescent="0.25">
      <c r="A15">
        <v>312</v>
      </c>
      <c r="B15" t="s">
        <v>26</v>
      </c>
      <c r="D15" s="8"/>
      <c r="E15" s="8"/>
      <c r="F15" s="8"/>
      <c r="G15" s="8"/>
      <c r="H15" s="8"/>
      <c r="I15" s="8"/>
      <c r="J15" s="8"/>
      <c r="K15" s="8"/>
      <c r="L15" s="8"/>
      <c r="M15" s="8"/>
      <c r="N15" s="8">
        <f>SUM(D15:L15)</f>
        <v>0</v>
      </c>
    </row>
    <row r="16" spans="1:14" x14ac:dyDescent="0.25">
      <c r="A16">
        <v>313</v>
      </c>
      <c r="B16" t="s">
        <v>27</v>
      </c>
      <c r="D16" s="8"/>
      <c r="E16" s="8"/>
      <c r="F16" s="8"/>
      <c r="G16" s="8"/>
      <c r="H16" s="8"/>
      <c r="I16" s="8"/>
      <c r="J16" s="8"/>
      <c r="K16" s="8"/>
      <c r="L16" s="8"/>
      <c r="M16" s="8"/>
      <c r="N16" s="8">
        <f t="shared" ref="N16:N21" si="0">SUM(D16:L16)</f>
        <v>0</v>
      </c>
    </row>
    <row r="17" spans="1:14" x14ac:dyDescent="0.25">
      <c r="A17">
        <v>314</v>
      </c>
      <c r="B17" t="s">
        <v>28</v>
      </c>
      <c r="D17" s="8"/>
      <c r="E17" s="8"/>
      <c r="F17" s="8"/>
      <c r="G17" s="8"/>
      <c r="H17" s="8"/>
      <c r="I17" s="8"/>
      <c r="J17" s="8"/>
      <c r="K17" s="8"/>
      <c r="L17" s="8"/>
      <c r="M17" s="8"/>
      <c r="N17" s="8">
        <f t="shared" si="0"/>
        <v>0</v>
      </c>
    </row>
    <row r="18" spans="1:14" x14ac:dyDescent="0.25">
      <c r="A18">
        <v>315</v>
      </c>
      <c r="B18" t="s">
        <v>29</v>
      </c>
      <c r="C18" s="1"/>
      <c r="D18" s="8"/>
      <c r="E18" s="8"/>
      <c r="F18" s="8"/>
      <c r="G18" s="8"/>
      <c r="H18" s="8"/>
      <c r="I18" s="8"/>
      <c r="J18" s="8"/>
      <c r="K18" s="8"/>
      <c r="L18" s="8"/>
      <c r="M18" s="8"/>
      <c r="N18" s="8">
        <f t="shared" si="0"/>
        <v>0</v>
      </c>
    </row>
    <row r="19" spans="1:14" x14ac:dyDescent="0.25">
      <c r="A19">
        <v>316</v>
      </c>
      <c r="B19" t="s">
        <v>30</v>
      </c>
      <c r="C19" s="1"/>
      <c r="D19" s="8"/>
      <c r="E19" s="8"/>
      <c r="F19" s="8"/>
      <c r="G19" s="8"/>
      <c r="H19" s="8"/>
      <c r="I19" s="8"/>
      <c r="J19" s="8"/>
      <c r="K19" s="8"/>
      <c r="L19" s="8"/>
      <c r="M19" s="8"/>
      <c r="N19" s="8">
        <f t="shared" si="0"/>
        <v>0</v>
      </c>
    </row>
    <row r="20" spans="1:14" x14ac:dyDescent="0.25">
      <c r="A20">
        <v>318</v>
      </c>
      <c r="B20" t="s">
        <v>31</v>
      </c>
      <c r="C20" s="1"/>
      <c r="D20" s="8"/>
      <c r="E20" s="8"/>
      <c r="F20" s="8"/>
      <c r="G20" s="8"/>
      <c r="H20" s="8"/>
      <c r="I20" s="8"/>
      <c r="J20" s="8"/>
      <c r="K20" s="8"/>
      <c r="L20" s="8"/>
      <c r="M20" s="8"/>
      <c r="N20" s="8">
        <f t="shared" si="0"/>
        <v>0</v>
      </c>
    </row>
    <row r="21" spans="1:14" x14ac:dyDescent="0.25">
      <c r="A21">
        <v>319</v>
      </c>
      <c r="B21" t="s">
        <v>32</v>
      </c>
      <c r="C21" s="1"/>
      <c r="D21" s="8"/>
      <c r="E21" s="8"/>
      <c r="F21" s="8"/>
      <c r="G21" s="8"/>
      <c r="H21" s="8"/>
      <c r="I21" s="8"/>
      <c r="J21" s="8"/>
      <c r="K21" s="8"/>
      <c r="L21" s="8"/>
      <c r="M21" s="8"/>
      <c r="N21" s="8">
        <f t="shared" si="0"/>
        <v>0</v>
      </c>
    </row>
    <row r="22" spans="1:14" outlineLevel="1" x14ac:dyDescent="0.25">
      <c r="C22" s="1"/>
      <c r="D22" s="6"/>
      <c r="E22" s="7"/>
      <c r="F22" s="6"/>
      <c r="G22" s="7"/>
      <c r="H22" s="6"/>
      <c r="I22" s="7"/>
      <c r="J22" s="6"/>
      <c r="K22" s="7"/>
      <c r="L22" s="6"/>
      <c r="M22" s="7"/>
      <c r="N22" s="6"/>
    </row>
    <row r="23" spans="1:14" outlineLevel="1" x14ac:dyDescent="0.25">
      <c r="B23" t="s">
        <v>2</v>
      </c>
      <c r="C23" s="1"/>
      <c r="D23" s="9">
        <f>SUM(D14:D21)</f>
        <v>0</v>
      </c>
      <c r="E23" s="7"/>
      <c r="F23" s="9">
        <f>SUM(F14:F21)</f>
        <v>0</v>
      </c>
      <c r="G23" s="7"/>
      <c r="H23" s="9">
        <f>SUM(H14:H21)</f>
        <v>0</v>
      </c>
      <c r="I23" s="7"/>
      <c r="J23" s="9">
        <f>SUM(J14:J21)</f>
        <v>0</v>
      </c>
      <c r="K23" s="7"/>
      <c r="L23" s="9">
        <f>SUM(L14:L21)</f>
        <v>0</v>
      </c>
      <c r="M23" s="7"/>
      <c r="N23" s="9">
        <f>SUM(N14:N21)</f>
        <v>0</v>
      </c>
    </row>
    <row r="24" spans="1:14" outlineLevel="1" x14ac:dyDescent="0.25">
      <c r="C24" s="1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</row>
    <row r="25" spans="1:14" x14ac:dyDescent="0.25">
      <c r="A25">
        <v>320</v>
      </c>
      <c r="B25" t="s">
        <v>33</v>
      </c>
      <c r="C25" s="1"/>
      <c r="D25" s="8"/>
      <c r="E25" s="8"/>
      <c r="F25" s="8"/>
      <c r="G25" s="8"/>
      <c r="H25" s="8"/>
      <c r="I25" s="8"/>
      <c r="J25" s="8"/>
      <c r="K25" s="8"/>
      <c r="L25" s="8"/>
      <c r="M25" s="8"/>
      <c r="N25" s="8">
        <f>SUM(D25:L25)</f>
        <v>0</v>
      </c>
    </row>
    <row r="26" spans="1:14" outlineLevel="1" x14ac:dyDescent="0.25">
      <c r="C26" s="1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</row>
    <row r="27" spans="1:14" x14ac:dyDescent="0.25">
      <c r="A27">
        <v>330</v>
      </c>
      <c r="B27" t="s">
        <v>34</v>
      </c>
      <c r="C27" s="1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</row>
    <row r="28" spans="1:14" x14ac:dyDescent="0.25">
      <c r="A28">
        <v>331</v>
      </c>
      <c r="B28" s="12" t="s">
        <v>35</v>
      </c>
      <c r="C28" s="1"/>
      <c r="D28" s="8"/>
      <c r="E28" s="8"/>
      <c r="F28" s="8"/>
      <c r="G28" s="8"/>
      <c r="H28" s="8"/>
      <c r="I28" s="8"/>
      <c r="J28" s="8"/>
      <c r="K28" s="8"/>
      <c r="L28" s="8"/>
      <c r="M28" s="8"/>
      <c r="N28" s="8">
        <f t="shared" ref="N28:N53" si="1">SUM(D28:L28)</f>
        <v>0</v>
      </c>
    </row>
    <row r="29" spans="1:14" x14ac:dyDescent="0.25">
      <c r="A29">
        <v>332</v>
      </c>
      <c r="B29" t="s">
        <v>36</v>
      </c>
      <c r="C29" s="1"/>
      <c r="D29" s="8"/>
      <c r="E29" s="8"/>
      <c r="F29" s="8"/>
      <c r="G29" s="8"/>
      <c r="H29" s="8"/>
      <c r="I29" s="8"/>
      <c r="J29" s="8"/>
      <c r="K29" s="8"/>
      <c r="L29" s="8"/>
      <c r="M29" s="8"/>
      <c r="N29" s="8">
        <f t="shared" si="1"/>
        <v>0</v>
      </c>
    </row>
    <row r="30" spans="1:14" x14ac:dyDescent="0.25">
      <c r="A30">
        <v>333</v>
      </c>
      <c r="B30" t="s">
        <v>37</v>
      </c>
      <c r="C30" s="1"/>
      <c r="D30" s="8"/>
      <c r="E30" s="8"/>
      <c r="F30" s="8"/>
      <c r="G30" s="8"/>
      <c r="H30" s="8"/>
      <c r="I30" s="8"/>
      <c r="J30" s="8"/>
      <c r="K30" s="8"/>
      <c r="L30" s="8"/>
      <c r="M30" s="8"/>
      <c r="N30" s="8">
        <f t="shared" si="1"/>
        <v>0</v>
      </c>
    </row>
    <row r="31" spans="1:14" x14ac:dyDescent="0.25">
      <c r="A31">
        <v>334</v>
      </c>
      <c r="B31" t="s">
        <v>38</v>
      </c>
      <c r="C31" s="1"/>
      <c r="D31" s="8"/>
      <c r="E31" s="8"/>
      <c r="F31" s="8"/>
      <c r="G31" s="8"/>
      <c r="H31" s="8"/>
      <c r="I31" s="8"/>
      <c r="J31" s="8"/>
      <c r="K31" s="8"/>
      <c r="L31" s="8"/>
      <c r="M31" s="8"/>
      <c r="N31" s="8">
        <f t="shared" si="1"/>
        <v>0</v>
      </c>
    </row>
    <row r="32" spans="1:14" x14ac:dyDescent="0.25">
      <c r="A32">
        <v>335</v>
      </c>
      <c r="B32" t="s">
        <v>39</v>
      </c>
      <c r="C32" s="1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</row>
    <row r="33" spans="1:15" x14ac:dyDescent="0.25">
      <c r="A33">
        <v>335.01</v>
      </c>
      <c r="B33" t="s">
        <v>40</v>
      </c>
      <c r="C33" s="1"/>
      <c r="D33" s="8"/>
      <c r="E33" s="8"/>
      <c r="F33" s="8"/>
      <c r="G33" s="8"/>
      <c r="H33" s="8"/>
      <c r="I33" s="8"/>
      <c r="J33" s="8"/>
      <c r="K33" s="8"/>
      <c r="L33" s="8"/>
      <c r="M33" s="8"/>
      <c r="N33" s="8">
        <f t="shared" si="1"/>
        <v>0</v>
      </c>
    </row>
    <row r="34" spans="1:15" x14ac:dyDescent="0.25">
      <c r="A34">
        <v>335.02</v>
      </c>
      <c r="B34" s="12" t="s">
        <v>41</v>
      </c>
      <c r="C34" s="1"/>
      <c r="D34" s="8"/>
      <c r="E34" s="8"/>
      <c r="F34" s="8"/>
      <c r="G34" s="8"/>
      <c r="H34" s="8"/>
      <c r="I34" s="8"/>
      <c r="J34" s="8"/>
      <c r="K34" s="8"/>
      <c r="L34" s="8"/>
      <c r="M34" s="8"/>
      <c r="N34" s="8">
        <f t="shared" si="1"/>
        <v>0</v>
      </c>
    </row>
    <row r="35" spans="1:15" x14ac:dyDescent="0.25">
      <c r="A35">
        <v>335.04</v>
      </c>
      <c r="B35" t="s">
        <v>42</v>
      </c>
      <c r="C35" s="1"/>
      <c r="D35" s="8"/>
      <c r="E35" s="8"/>
      <c r="F35" s="8"/>
      <c r="G35" s="8"/>
      <c r="H35" s="8"/>
      <c r="I35" s="8"/>
      <c r="J35" s="8"/>
      <c r="K35" s="8"/>
      <c r="L35" s="8"/>
      <c r="M35" s="8"/>
      <c r="N35" s="8">
        <f t="shared" si="1"/>
        <v>0</v>
      </c>
    </row>
    <row r="36" spans="1:15" x14ac:dyDescent="0.25">
      <c r="A36">
        <v>335.05</v>
      </c>
      <c r="B36" t="s">
        <v>43</v>
      </c>
      <c r="C36" s="1"/>
      <c r="D36" s="8"/>
      <c r="E36" s="8"/>
      <c r="F36" s="8"/>
      <c r="G36" s="8"/>
      <c r="H36" s="8"/>
      <c r="I36" s="8"/>
      <c r="J36" s="8"/>
      <c r="K36" s="8"/>
      <c r="L36" s="8"/>
      <c r="M36" s="8"/>
      <c r="N36" s="8">
        <f t="shared" si="1"/>
        <v>0</v>
      </c>
    </row>
    <row r="37" spans="1:15" x14ac:dyDescent="0.25">
      <c r="A37">
        <v>335.06</v>
      </c>
      <c r="B37" t="s">
        <v>44</v>
      </c>
      <c r="C37" s="1"/>
      <c r="D37" s="8"/>
      <c r="E37" s="8"/>
      <c r="F37" s="8"/>
      <c r="G37" s="8"/>
      <c r="H37" s="8"/>
      <c r="I37" s="8"/>
      <c r="J37" s="8"/>
      <c r="K37" s="8"/>
      <c r="L37" s="8"/>
      <c r="M37" s="8"/>
      <c r="N37" s="8">
        <f>SUM(D37:L37)</f>
        <v>0</v>
      </c>
    </row>
    <row r="38" spans="1:15" x14ac:dyDescent="0.25">
      <c r="A38">
        <v>335.07</v>
      </c>
      <c r="B38" t="s">
        <v>45</v>
      </c>
      <c r="C38" s="1"/>
      <c r="D38" s="8"/>
      <c r="E38" s="8"/>
      <c r="F38" s="8"/>
      <c r="G38" s="8"/>
      <c r="H38" s="8"/>
      <c r="I38" s="8"/>
      <c r="J38" s="8"/>
      <c r="K38" s="8"/>
      <c r="L38" s="8"/>
      <c r="M38" s="8"/>
      <c r="N38" s="8">
        <f t="shared" si="1"/>
        <v>0</v>
      </c>
    </row>
    <row r="39" spans="1:15" x14ac:dyDescent="0.25">
      <c r="A39">
        <v>335.08</v>
      </c>
      <c r="B39" t="s">
        <v>46</v>
      </c>
      <c r="C39" s="1"/>
      <c r="D39" s="8"/>
      <c r="E39" s="8"/>
      <c r="F39" s="8"/>
      <c r="G39" s="8"/>
      <c r="H39" s="8"/>
      <c r="I39" s="8"/>
      <c r="J39" s="8"/>
      <c r="K39" s="8"/>
      <c r="L39" s="8"/>
      <c r="M39" s="8"/>
      <c r="N39" s="8">
        <f>SUM(D39:L39)</f>
        <v>0</v>
      </c>
    </row>
    <row r="40" spans="1:15" x14ac:dyDescent="0.25">
      <c r="A40">
        <v>335.09</v>
      </c>
      <c r="B40" t="s">
        <v>47</v>
      </c>
      <c r="C40" s="1"/>
      <c r="D40" s="8"/>
      <c r="E40" s="8"/>
      <c r="F40" s="8"/>
      <c r="G40" s="8"/>
      <c r="H40" s="8"/>
      <c r="I40" s="8"/>
      <c r="J40" s="8"/>
      <c r="K40" s="8"/>
      <c r="L40" s="8"/>
      <c r="M40" s="8"/>
      <c r="N40" s="8">
        <f t="shared" si="1"/>
        <v>0</v>
      </c>
    </row>
    <row r="41" spans="1:15" x14ac:dyDescent="0.25">
      <c r="A41" s="14">
        <v>335.1</v>
      </c>
      <c r="B41" t="s">
        <v>48</v>
      </c>
      <c r="C41" s="1"/>
      <c r="D41" s="8"/>
      <c r="E41" s="8"/>
      <c r="F41" s="8"/>
      <c r="G41" s="8"/>
      <c r="H41" s="8"/>
      <c r="I41" s="8"/>
      <c r="J41" s="8"/>
      <c r="K41" s="8"/>
      <c r="L41" s="8"/>
      <c r="M41" s="8"/>
      <c r="N41" s="8">
        <f t="shared" si="1"/>
        <v>0</v>
      </c>
    </row>
    <row r="42" spans="1:15" x14ac:dyDescent="0.25">
      <c r="A42">
        <v>335.11</v>
      </c>
      <c r="B42" t="s">
        <v>49</v>
      </c>
      <c r="C42" s="1"/>
      <c r="D42" s="8"/>
      <c r="E42" s="8"/>
      <c r="F42" s="8"/>
      <c r="G42" s="8"/>
      <c r="H42" s="8"/>
      <c r="I42" s="8"/>
      <c r="J42" s="8"/>
      <c r="K42" s="8"/>
      <c r="L42" s="8"/>
      <c r="M42" s="8"/>
      <c r="N42" s="8">
        <f t="shared" si="1"/>
        <v>0</v>
      </c>
      <c r="O42" s="1"/>
    </row>
    <row r="43" spans="1:15" x14ac:dyDescent="0.25">
      <c r="A43">
        <v>335.13</v>
      </c>
      <c r="B43" t="s">
        <v>50</v>
      </c>
      <c r="C43" s="1"/>
      <c r="D43" s="8"/>
      <c r="E43" s="8"/>
      <c r="F43" s="8"/>
      <c r="G43" s="8"/>
      <c r="H43" s="8"/>
      <c r="I43" s="8"/>
      <c r="J43" s="8"/>
      <c r="K43" s="8"/>
      <c r="L43" s="8"/>
      <c r="M43" s="8"/>
      <c r="N43" s="8">
        <f t="shared" si="1"/>
        <v>0</v>
      </c>
    </row>
    <row r="44" spans="1:15" x14ac:dyDescent="0.25">
      <c r="A44">
        <v>335.14</v>
      </c>
      <c r="B44" t="s">
        <v>51</v>
      </c>
      <c r="C44" s="1"/>
      <c r="D44" s="8"/>
      <c r="E44" s="8"/>
      <c r="F44" s="8"/>
      <c r="G44" s="8"/>
      <c r="H44" s="8"/>
      <c r="I44" s="8"/>
      <c r="J44" s="8"/>
      <c r="K44" s="8"/>
      <c r="L44" s="8"/>
      <c r="M44" s="8"/>
      <c r="N44" s="8">
        <f t="shared" si="1"/>
        <v>0</v>
      </c>
    </row>
    <row r="45" spans="1:15" x14ac:dyDescent="0.25">
      <c r="A45">
        <v>335.15</v>
      </c>
      <c r="B45" t="s">
        <v>52</v>
      </c>
      <c r="C45" s="1"/>
      <c r="D45" s="8"/>
      <c r="E45" s="8"/>
      <c r="F45" s="8"/>
      <c r="G45" s="8"/>
      <c r="H45" s="8"/>
      <c r="I45" s="8"/>
      <c r="J45" s="8"/>
      <c r="K45" s="8"/>
      <c r="L45" s="8"/>
      <c r="M45" s="8"/>
      <c r="N45" s="8">
        <f>SUM(D45:L45)</f>
        <v>0</v>
      </c>
    </row>
    <row r="46" spans="1:15" x14ac:dyDescent="0.25">
      <c r="A46">
        <v>335.16</v>
      </c>
      <c r="B46" s="13" t="s">
        <v>53</v>
      </c>
      <c r="C46" s="1"/>
      <c r="D46" s="8"/>
      <c r="E46" s="8"/>
      <c r="F46" s="8"/>
      <c r="G46" s="8"/>
      <c r="H46" s="8"/>
      <c r="I46" s="8"/>
      <c r="J46" s="8"/>
      <c r="K46" s="8"/>
      <c r="L46" s="8"/>
      <c r="M46" s="8"/>
      <c r="N46" s="8">
        <f>SUM(D46:L46)</f>
        <v>0</v>
      </c>
    </row>
    <row r="47" spans="1:15" x14ac:dyDescent="0.25">
      <c r="A47">
        <v>335.17</v>
      </c>
      <c r="B47" s="13" t="s">
        <v>54</v>
      </c>
      <c r="C47" s="1"/>
      <c r="D47" s="8"/>
      <c r="E47" s="8"/>
      <c r="F47" s="8"/>
      <c r="G47" s="8"/>
      <c r="H47" s="8"/>
      <c r="I47" s="8"/>
      <c r="J47" s="8"/>
      <c r="K47" s="8"/>
      <c r="L47" s="8"/>
      <c r="M47" s="8"/>
      <c r="N47" s="8">
        <f>SUM(D47:L47)</f>
        <v>0</v>
      </c>
    </row>
    <row r="48" spans="1:15" x14ac:dyDescent="0.25">
      <c r="A48">
        <v>335.18</v>
      </c>
      <c r="B48" s="13" t="s">
        <v>55</v>
      </c>
      <c r="C48" s="1"/>
      <c r="D48" s="8"/>
      <c r="E48" s="8"/>
      <c r="F48" s="8"/>
      <c r="G48" s="8"/>
      <c r="H48" s="8"/>
      <c r="I48" s="8"/>
      <c r="J48" s="8"/>
      <c r="K48" s="8"/>
      <c r="L48" s="8"/>
      <c r="M48" s="8"/>
      <c r="N48" s="8">
        <f>SUM(D48:L48)</f>
        <v>0</v>
      </c>
    </row>
    <row r="49" spans="1:14" x14ac:dyDescent="0.25">
      <c r="A49">
        <v>335.19</v>
      </c>
      <c r="B49" s="13" t="s">
        <v>56</v>
      </c>
      <c r="C49" s="1"/>
      <c r="D49" s="8"/>
      <c r="E49" s="8"/>
      <c r="F49" s="8"/>
      <c r="G49" s="8"/>
      <c r="H49" s="8"/>
      <c r="I49" s="8"/>
      <c r="J49" s="8"/>
      <c r="K49" s="8"/>
      <c r="L49" s="8"/>
      <c r="M49" s="8"/>
      <c r="N49" s="8">
        <f>SUM(D49:L49)</f>
        <v>0</v>
      </c>
    </row>
    <row r="50" spans="1:14" x14ac:dyDescent="0.25">
      <c r="A50">
        <v>335.99</v>
      </c>
      <c r="B50" t="s">
        <v>57</v>
      </c>
      <c r="C50" s="1"/>
      <c r="D50" s="8"/>
      <c r="E50" s="8"/>
      <c r="F50" s="8"/>
      <c r="G50" s="8"/>
      <c r="H50" s="8"/>
      <c r="I50" s="8"/>
      <c r="J50" s="8"/>
      <c r="K50" s="8"/>
      <c r="L50" s="8"/>
      <c r="M50" s="8"/>
      <c r="N50" s="8">
        <f t="shared" si="1"/>
        <v>0</v>
      </c>
    </row>
    <row r="51" spans="1:14" x14ac:dyDescent="0.25">
      <c r="A51">
        <v>336</v>
      </c>
      <c r="B51" t="s">
        <v>58</v>
      </c>
      <c r="C51" s="1"/>
      <c r="D51" s="8"/>
      <c r="E51" s="8"/>
      <c r="F51" s="8"/>
      <c r="G51" s="8"/>
      <c r="H51" s="8"/>
      <c r="I51" s="8"/>
      <c r="J51" s="8"/>
      <c r="K51" s="8"/>
      <c r="L51" s="8"/>
      <c r="M51" s="8"/>
      <c r="N51" s="8">
        <f t="shared" si="1"/>
        <v>0</v>
      </c>
    </row>
    <row r="52" spans="1:14" x14ac:dyDescent="0.25">
      <c r="A52">
        <v>338</v>
      </c>
      <c r="B52" t="s">
        <v>59</v>
      </c>
      <c r="C52" s="1"/>
      <c r="D52" s="8"/>
      <c r="E52" s="8"/>
      <c r="F52" s="8"/>
      <c r="G52" s="8"/>
      <c r="H52" s="8"/>
      <c r="I52" s="8"/>
      <c r="J52" s="8"/>
      <c r="K52" s="8"/>
      <c r="L52" s="8"/>
      <c r="M52" s="8"/>
      <c r="N52" s="8">
        <f t="shared" si="1"/>
        <v>0</v>
      </c>
    </row>
    <row r="53" spans="1:14" x14ac:dyDescent="0.25">
      <c r="A53">
        <v>339</v>
      </c>
      <c r="B53" t="s">
        <v>60</v>
      </c>
      <c r="C53" s="1"/>
      <c r="D53" s="8"/>
      <c r="E53" s="8"/>
      <c r="F53" s="8"/>
      <c r="G53" s="8"/>
      <c r="H53" s="8"/>
      <c r="I53" s="8"/>
      <c r="J53" s="8"/>
      <c r="K53" s="8"/>
      <c r="L53" s="8"/>
      <c r="M53" s="8"/>
      <c r="N53" s="8">
        <f t="shared" si="1"/>
        <v>0</v>
      </c>
    </row>
    <row r="54" spans="1:14" outlineLevel="1" x14ac:dyDescent="0.25">
      <c r="C54" s="1"/>
      <c r="D54" s="6"/>
      <c r="E54" s="7"/>
      <c r="F54" s="6"/>
      <c r="G54" s="7"/>
      <c r="H54" s="6"/>
      <c r="I54" s="7"/>
      <c r="J54" s="6"/>
      <c r="K54" s="7"/>
      <c r="L54" s="6"/>
      <c r="M54" s="7"/>
      <c r="N54" s="6"/>
    </row>
    <row r="55" spans="1:14" outlineLevel="1" x14ac:dyDescent="0.25">
      <c r="B55" s="12" t="s">
        <v>197</v>
      </c>
      <c r="C55" s="1"/>
      <c r="D55" s="9">
        <f>SUM(D28:D53)</f>
        <v>0</v>
      </c>
      <c r="E55" s="7"/>
      <c r="F55" s="9">
        <f>SUM(F28:F53)</f>
        <v>0</v>
      </c>
      <c r="G55" s="7"/>
      <c r="H55" s="9">
        <f>SUM(H28:H53)</f>
        <v>0</v>
      </c>
      <c r="I55" s="7"/>
      <c r="J55" s="9">
        <f>SUM(J28:J53)</f>
        <v>0</v>
      </c>
      <c r="K55" s="7"/>
      <c r="L55" s="9">
        <f>SUM(L28:L53)</f>
        <v>0</v>
      </c>
      <c r="M55" s="7"/>
      <c r="N55" s="9">
        <f>SUM(N28:N53)</f>
        <v>0</v>
      </c>
    </row>
    <row r="56" spans="1:14" outlineLevel="1" x14ac:dyDescent="0.25">
      <c r="C56" s="1"/>
      <c r="D56" s="8"/>
      <c r="E56" s="7"/>
      <c r="F56" s="8"/>
      <c r="G56" s="7"/>
      <c r="H56" s="8"/>
      <c r="I56" s="7"/>
      <c r="J56" s="8"/>
      <c r="K56" s="7"/>
      <c r="L56" s="8"/>
      <c r="M56" s="7"/>
      <c r="N56" s="8"/>
    </row>
    <row r="57" spans="1:14" x14ac:dyDescent="0.25">
      <c r="A57">
        <v>340</v>
      </c>
      <c r="B57" s="12" t="s">
        <v>61</v>
      </c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</row>
    <row r="58" spans="1:14" x14ac:dyDescent="0.25">
      <c r="A58">
        <v>341</v>
      </c>
      <c r="B58" s="12" t="s">
        <v>62</v>
      </c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</row>
    <row r="59" spans="1:14" x14ac:dyDescent="0.25">
      <c r="A59" s="14">
        <v>341.1</v>
      </c>
      <c r="B59" s="12" t="s">
        <v>63</v>
      </c>
      <c r="D59" s="8"/>
      <c r="E59" s="8"/>
      <c r="F59" s="8"/>
      <c r="G59" s="8"/>
      <c r="H59" s="8"/>
      <c r="I59" s="8"/>
      <c r="J59" s="8"/>
      <c r="K59" s="8"/>
      <c r="L59" s="8"/>
      <c r="M59" s="8"/>
      <c r="N59" s="8">
        <f t="shared" ref="N59:N64" si="2">SUM(D59:L59)</f>
        <v>0</v>
      </c>
    </row>
    <row r="60" spans="1:14" x14ac:dyDescent="0.25">
      <c r="A60" s="14">
        <v>341.2</v>
      </c>
      <c r="B60" t="s">
        <v>64</v>
      </c>
      <c r="D60" s="8"/>
      <c r="E60" s="8"/>
      <c r="F60" s="8"/>
      <c r="G60" s="8"/>
      <c r="H60" s="8"/>
      <c r="I60" s="8"/>
      <c r="J60" s="8"/>
      <c r="K60" s="8"/>
      <c r="L60" s="8"/>
      <c r="M60" s="8"/>
      <c r="N60" s="8">
        <f t="shared" si="2"/>
        <v>0</v>
      </c>
    </row>
    <row r="61" spans="1:14" x14ac:dyDescent="0.25">
      <c r="A61" s="14">
        <v>341.3</v>
      </c>
      <c r="B61" t="s">
        <v>65</v>
      </c>
      <c r="D61" s="8"/>
      <c r="E61" s="8"/>
      <c r="F61" s="8"/>
      <c r="G61" s="8"/>
      <c r="H61" s="8"/>
      <c r="I61" s="8"/>
      <c r="J61" s="8"/>
      <c r="K61" s="8"/>
      <c r="L61" s="8"/>
      <c r="M61" s="8"/>
      <c r="N61" s="8">
        <f t="shared" si="2"/>
        <v>0</v>
      </c>
    </row>
    <row r="62" spans="1:14" x14ac:dyDescent="0.25">
      <c r="A62" s="14">
        <v>341.4</v>
      </c>
      <c r="B62" t="s">
        <v>66</v>
      </c>
      <c r="D62" s="8"/>
      <c r="E62" s="8"/>
      <c r="F62" s="8"/>
      <c r="G62" s="8"/>
      <c r="H62" s="8"/>
      <c r="I62" s="8"/>
      <c r="J62" s="8"/>
      <c r="K62" s="8"/>
      <c r="L62" s="8"/>
      <c r="M62" s="8"/>
      <c r="N62" s="8">
        <f t="shared" si="2"/>
        <v>0</v>
      </c>
    </row>
    <row r="63" spans="1:14" x14ac:dyDescent="0.25">
      <c r="A63" s="14">
        <v>341.5</v>
      </c>
      <c r="B63" t="s">
        <v>67</v>
      </c>
      <c r="D63" s="8"/>
      <c r="E63" s="8"/>
      <c r="F63" s="8"/>
      <c r="G63" s="8"/>
      <c r="H63" s="8"/>
      <c r="I63" s="8"/>
      <c r="J63" s="8"/>
      <c r="K63" s="8"/>
      <c r="L63" s="8"/>
      <c r="M63" s="8"/>
      <c r="N63" s="8">
        <f t="shared" si="2"/>
        <v>0</v>
      </c>
    </row>
    <row r="64" spans="1:14" x14ac:dyDescent="0.25">
      <c r="A64" s="14">
        <v>341.9</v>
      </c>
      <c r="B64" t="s">
        <v>68</v>
      </c>
      <c r="D64" s="8"/>
      <c r="E64" s="8"/>
      <c r="F64" s="8"/>
      <c r="G64" s="8"/>
      <c r="H64" s="8"/>
      <c r="I64" s="8"/>
      <c r="J64" s="8"/>
      <c r="K64" s="8"/>
      <c r="L64" s="8"/>
      <c r="M64" s="8"/>
      <c r="N64" s="8">
        <f t="shared" si="2"/>
        <v>0</v>
      </c>
    </row>
    <row r="65" spans="1:15" x14ac:dyDescent="0.25">
      <c r="A65" s="15">
        <v>342</v>
      </c>
      <c r="B65" s="12" t="s">
        <v>69</v>
      </c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</row>
    <row r="66" spans="1:15" x14ac:dyDescent="0.25">
      <c r="A66" s="14">
        <v>342.1</v>
      </c>
      <c r="B66" s="12" t="s">
        <v>70</v>
      </c>
      <c r="D66" s="8"/>
      <c r="E66" s="8"/>
      <c r="F66" s="8"/>
      <c r="G66" s="8"/>
      <c r="H66" s="8"/>
      <c r="I66" s="8"/>
      <c r="J66" s="8"/>
      <c r="K66" s="8"/>
      <c r="L66" s="8"/>
      <c r="M66" s="8"/>
      <c r="N66" s="8">
        <f>SUM(D66:L66)</f>
        <v>0</v>
      </c>
    </row>
    <row r="67" spans="1:15" x14ac:dyDescent="0.25">
      <c r="A67" s="14">
        <v>342.2</v>
      </c>
      <c r="B67" s="12" t="s">
        <v>71</v>
      </c>
      <c r="D67" s="8"/>
      <c r="E67" s="8"/>
      <c r="F67" s="8"/>
      <c r="G67" s="8"/>
      <c r="H67" s="8"/>
      <c r="I67" s="8"/>
      <c r="J67" s="8"/>
      <c r="K67" s="8"/>
      <c r="L67" s="8"/>
      <c r="M67" s="8"/>
      <c r="N67" s="8">
        <f>SUM(D67:L67)</f>
        <v>0</v>
      </c>
    </row>
    <row r="68" spans="1:15" x14ac:dyDescent="0.25">
      <c r="A68" s="14">
        <v>342.3</v>
      </c>
      <c r="B68" t="s">
        <v>72</v>
      </c>
      <c r="D68" s="8"/>
      <c r="E68" s="8"/>
      <c r="F68" s="8"/>
      <c r="G68" s="8"/>
      <c r="H68" s="8"/>
      <c r="I68" s="8"/>
      <c r="J68" s="8"/>
      <c r="K68" s="8"/>
      <c r="L68" s="8"/>
      <c r="M68" s="8"/>
      <c r="N68" s="8">
        <f>SUM(D68:L68)</f>
        <v>0</v>
      </c>
    </row>
    <row r="69" spans="1:15" x14ac:dyDescent="0.25">
      <c r="A69" s="14">
        <v>342.9</v>
      </c>
      <c r="B69" t="s">
        <v>73</v>
      </c>
      <c r="D69" s="8"/>
      <c r="E69" s="8"/>
      <c r="F69" s="8"/>
      <c r="G69" s="8"/>
      <c r="H69" s="8"/>
      <c r="I69" s="8"/>
      <c r="J69" s="8"/>
      <c r="K69" s="8"/>
      <c r="L69" s="8"/>
      <c r="M69" s="8"/>
      <c r="N69" s="8">
        <f>SUM(D69:L69)</f>
        <v>0</v>
      </c>
    </row>
    <row r="70" spans="1:15" x14ac:dyDescent="0.25">
      <c r="A70" s="15">
        <v>343</v>
      </c>
      <c r="B70" s="12" t="s">
        <v>74</v>
      </c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</row>
    <row r="71" spans="1:15" x14ac:dyDescent="0.25">
      <c r="A71" s="14">
        <v>343.1</v>
      </c>
      <c r="B71" s="12" t="s">
        <v>75</v>
      </c>
      <c r="D71" s="8"/>
      <c r="E71" s="8"/>
      <c r="F71" s="8"/>
      <c r="G71" s="8"/>
      <c r="H71" s="8"/>
      <c r="I71" s="8"/>
      <c r="J71" s="8"/>
      <c r="K71" s="8"/>
      <c r="L71" s="8"/>
      <c r="M71" s="8"/>
      <c r="N71" s="8">
        <f>SUM(D71:L71)</f>
        <v>0</v>
      </c>
    </row>
    <row r="72" spans="1:15" x14ac:dyDescent="0.25">
      <c r="A72" s="14">
        <v>343.2</v>
      </c>
      <c r="B72" t="s">
        <v>233</v>
      </c>
      <c r="D72" s="8"/>
      <c r="E72" s="8"/>
      <c r="F72" s="8"/>
      <c r="G72" s="8"/>
      <c r="H72" s="8"/>
      <c r="I72" s="8"/>
      <c r="J72" s="8"/>
      <c r="K72" s="8"/>
      <c r="L72" s="8"/>
      <c r="M72" s="8"/>
      <c r="N72" s="8">
        <f>SUM(D72:L72)</f>
        <v>0</v>
      </c>
    </row>
    <row r="73" spans="1:15" x14ac:dyDescent="0.25">
      <c r="A73" s="14">
        <v>343.3</v>
      </c>
      <c r="B73" t="s">
        <v>76</v>
      </c>
      <c r="D73" s="8"/>
      <c r="E73" s="8"/>
      <c r="F73" s="8"/>
      <c r="G73" s="8"/>
      <c r="H73" s="8"/>
      <c r="I73" s="8"/>
      <c r="J73" s="8"/>
      <c r="K73" s="8"/>
      <c r="L73" s="8"/>
      <c r="M73" s="8"/>
      <c r="N73" s="8">
        <f>SUM(D73:L73)</f>
        <v>0</v>
      </c>
    </row>
    <row r="74" spans="1:15" x14ac:dyDescent="0.25">
      <c r="A74" s="14">
        <v>343.9</v>
      </c>
      <c r="B74" t="s">
        <v>73</v>
      </c>
      <c r="D74" s="8"/>
      <c r="E74" s="8"/>
      <c r="F74" s="8"/>
      <c r="G74" s="8"/>
      <c r="H74" s="8"/>
      <c r="I74" s="8"/>
      <c r="J74" s="8"/>
      <c r="K74" s="8"/>
      <c r="L74" s="8"/>
      <c r="M74" s="8"/>
      <c r="N74" s="8">
        <f>SUM(D74:L74)</f>
        <v>0</v>
      </c>
    </row>
    <row r="75" spans="1:15" x14ac:dyDescent="0.25">
      <c r="A75" s="15">
        <v>344</v>
      </c>
      <c r="B75" s="12" t="s">
        <v>77</v>
      </c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</row>
    <row r="76" spans="1:15" x14ac:dyDescent="0.25">
      <c r="A76" s="14">
        <v>344.1</v>
      </c>
      <c r="B76" s="12" t="s">
        <v>78</v>
      </c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1"/>
    </row>
    <row r="77" spans="1:15" x14ac:dyDescent="0.25">
      <c r="A77" s="14">
        <v>344.11</v>
      </c>
      <c r="B77" s="12" t="s">
        <v>79</v>
      </c>
      <c r="D77" s="8"/>
      <c r="E77" s="8"/>
      <c r="F77" s="8"/>
      <c r="G77" s="8"/>
      <c r="H77" s="8"/>
      <c r="I77" s="8"/>
      <c r="J77" s="8"/>
      <c r="K77" s="8"/>
      <c r="L77" s="8"/>
      <c r="M77" s="8"/>
      <c r="N77" s="8">
        <f t="shared" ref="N77:N93" si="3">SUM(D77:L77)</f>
        <v>0</v>
      </c>
    </row>
    <row r="78" spans="1:15" x14ac:dyDescent="0.25">
      <c r="A78" s="14">
        <v>344.12</v>
      </c>
      <c r="B78" t="s">
        <v>80</v>
      </c>
      <c r="D78" s="8"/>
      <c r="E78" s="8"/>
      <c r="F78" s="8"/>
      <c r="G78" s="8"/>
      <c r="H78" s="8"/>
      <c r="I78" s="8"/>
      <c r="J78" s="8"/>
      <c r="K78" s="8"/>
      <c r="L78" s="8"/>
      <c r="M78" s="8"/>
      <c r="N78" s="8">
        <f t="shared" si="3"/>
        <v>0</v>
      </c>
    </row>
    <row r="79" spans="1:15" x14ac:dyDescent="0.25">
      <c r="A79">
        <v>344.13</v>
      </c>
      <c r="B79" t="s">
        <v>81</v>
      </c>
      <c r="D79" s="8"/>
      <c r="E79" s="8"/>
      <c r="F79" s="8"/>
      <c r="G79" s="8"/>
      <c r="H79" s="8"/>
      <c r="I79" s="8"/>
      <c r="J79" s="8"/>
      <c r="K79" s="8"/>
      <c r="L79" s="8"/>
      <c r="M79" s="8"/>
      <c r="N79" s="8">
        <f t="shared" si="3"/>
        <v>0</v>
      </c>
    </row>
    <row r="80" spans="1:15" x14ac:dyDescent="0.25">
      <c r="A80" s="14">
        <v>344.14</v>
      </c>
      <c r="B80" t="s">
        <v>82</v>
      </c>
      <c r="D80" s="8"/>
      <c r="E80" s="8"/>
      <c r="F80" s="8"/>
      <c r="G80" s="8"/>
      <c r="H80" s="8"/>
      <c r="I80" s="8"/>
      <c r="J80" s="8"/>
      <c r="K80" s="8"/>
      <c r="L80" s="8"/>
      <c r="M80" s="8"/>
      <c r="N80" s="8">
        <f t="shared" si="3"/>
        <v>0</v>
      </c>
    </row>
    <row r="81" spans="1:14" x14ac:dyDescent="0.25">
      <c r="A81" s="14">
        <v>344.19</v>
      </c>
      <c r="B81" t="s">
        <v>83</v>
      </c>
      <c r="D81" s="8"/>
      <c r="E81" s="8"/>
      <c r="F81" s="8"/>
      <c r="G81" s="8"/>
      <c r="H81" s="8"/>
      <c r="I81" s="8"/>
      <c r="J81" s="8"/>
      <c r="K81" s="8"/>
      <c r="L81" s="8"/>
      <c r="M81" s="8"/>
      <c r="N81" s="8">
        <f>SUM(D81:L81)</f>
        <v>0</v>
      </c>
    </row>
    <row r="82" spans="1:14" x14ac:dyDescent="0.25">
      <c r="A82" s="14">
        <v>344.2</v>
      </c>
      <c r="B82" t="s">
        <v>84</v>
      </c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</row>
    <row r="83" spans="1:14" x14ac:dyDescent="0.25">
      <c r="A83" s="14">
        <v>344.21</v>
      </c>
      <c r="B83" s="12" t="s">
        <v>85</v>
      </c>
      <c r="D83" s="8"/>
      <c r="E83" s="8"/>
      <c r="F83" s="8"/>
      <c r="G83" s="8"/>
      <c r="H83" s="8"/>
      <c r="I83" s="8"/>
      <c r="J83" s="8"/>
      <c r="K83" s="8"/>
      <c r="L83" s="8"/>
      <c r="M83" s="8"/>
      <c r="N83" s="8">
        <f t="shared" si="3"/>
        <v>0</v>
      </c>
    </row>
    <row r="84" spans="1:14" x14ac:dyDescent="0.25">
      <c r="A84" s="14">
        <v>344.22</v>
      </c>
      <c r="B84" t="s">
        <v>86</v>
      </c>
      <c r="D84" s="8"/>
      <c r="E84" s="8"/>
      <c r="F84" s="8"/>
      <c r="G84" s="8"/>
      <c r="H84" s="8"/>
      <c r="I84" s="8"/>
      <c r="J84" s="8"/>
      <c r="K84" s="8"/>
      <c r="L84" s="8"/>
      <c r="M84" s="8"/>
      <c r="N84" s="8">
        <f t="shared" si="3"/>
        <v>0</v>
      </c>
    </row>
    <row r="85" spans="1:14" x14ac:dyDescent="0.25">
      <c r="A85" s="14">
        <v>344.23</v>
      </c>
      <c r="B85" t="s">
        <v>87</v>
      </c>
      <c r="D85" s="8"/>
      <c r="E85" s="8"/>
      <c r="F85" s="8"/>
      <c r="G85" s="8"/>
      <c r="H85" s="8"/>
      <c r="I85" s="8"/>
      <c r="J85" s="8"/>
      <c r="K85" s="8"/>
      <c r="L85" s="8"/>
      <c r="M85" s="8"/>
      <c r="N85" s="8">
        <f t="shared" si="3"/>
        <v>0</v>
      </c>
    </row>
    <row r="86" spans="1:14" x14ac:dyDescent="0.25">
      <c r="A86" s="14">
        <v>344.24</v>
      </c>
      <c r="B86" s="12" t="s">
        <v>198</v>
      </c>
      <c r="D86" s="8"/>
      <c r="E86" s="8"/>
      <c r="F86" s="8"/>
      <c r="G86" s="8"/>
      <c r="H86" s="8"/>
      <c r="I86" s="8"/>
      <c r="J86" s="8"/>
      <c r="K86" s="8"/>
      <c r="L86" s="8"/>
      <c r="M86" s="8"/>
      <c r="N86" s="8">
        <f t="shared" si="3"/>
        <v>0</v>
      </c>
    </row>
    <row r="87" spans="1:14" x14ac:dyDescent="0.25">
      <c r="A87" s="14">
        <v>344.29</v>
      </c>
      <c r="B87" t="s">
        <v>83</v>
      </c>
      <c r="D87" s="8"/>
      <c r="E87" s="8"/>
      <c r="F87" s="8"/>
      <c r="G87" s="8"/>
      <c r="H87" s="8"/>
      <c r="I87" s="8"/>
      <c r="J87" s="8"/>
      <c r="K87" s="8"/>
      <c r="L87" s="8"/>
      <c r="M87" s="8"/>
      <c r="N87" s="8">
        <f t="shared" si="3"/>
        <v>0</v>
      </c>
    </row>
    <row r="88" spans="1:14" x14ac:dyDescent="0.25">
      <c r="A88" s="14">
        <v>344.3</v>
      </c>
      <c r="B88" s="12" t="s">
        <v>88</v>
      </c>
      <c r="D88" s="8"/>
      <c r="E88" s="8"/>
      <c r="F88" s="8"/>
      <c r="G88" s="8"/>
      <c r="H88" s="8"/>
      <c r="I88" s="8"/>
      <c r="J88" s="8"/>
      <c r="K88" s="8"/>
      <c r="L88" s="8"/>
      <c r="M88" s="8"/>
      <c r="N88" s="8">
        <f t="shared" si="3"/>
        <v>0</v>
      </c>
    </row>
    <row r="89" spans="1:14" x14ac:dyDescent="0.25">
      <c r="A89" s="14">
        <v>344.4</v>
      </c>
      <c r="B89" t="s">
        <v>89</v>
      </c>
      <c r="D89" s="8"/>
      <c r="E89" s="8"/>
      <c r="F89" s="8"/>
      <c r="G89" s="8"/>
      <c r="H89" s="8"/>
      <c r="I89" s="8"/>
      <c r="J89" s="8"/>
      <c r="K89" s="8"/>
      <c r="L89" s="8"/>
      <c r="M89" s="8"/>
      <c r="N89" s="8">
        <f t="shared" si="3"/>
        <v>0</v>
      </c>
    </row>
    <row r="90" spans="1:14" x14ac:dyDescent="0.25">
      <c r="A90" s="15">
        <v>345</v>
      </c>
      <c r="B90" s="12" t="s">
        <v>90</v>
      </c>
      <c r="D90" s="8"/>
      <c r="E90" s="8"/>
      <c r="F90" s="8"/>
      <c r="G90" s="8"/>
      <c r="H90" s="8"/>
      <c r="I90" s="8"/>
      <c r="J90" s="8"/>
      <c r="K90" s="8"/>
      <c r="L90" s="8"/>
      <c r="M90" s="8"/>
      <c r="N90" s="8">
        <f t="shared" si="3"/>
        <v>0</v>
      </c>
    </row>
    <row r="91" spans="1:14" x14ac:dyDescent="0.25">
      <c r="A91" s="15">
        <v>346</v>
      </c>
      <c r="B91" t="s">
        <v>91</v>
      </c>
      <c r="D91" s="8"/>
      <c r="E91" s="8"/>
      <c r="F91" s="8"/>
      <c r="G91" s="8"/>
      <c r="H91" s="8"/>
      <c r="I91" s="8"/>
      <c r="J91" s="8"/>
      <c r="K91" s="8"/>
      <c r="L91" s="8"/>
      <c r="M91" s="8"/>
      <c r="N91" s="8">
        <f t="shared" si="3"/>
        <v>0</v>
      </c>
    </row>
    <row r="92" spans="1:14" x14ac:dyDescent="0.25">
      <c r="A92" s="15">
        <v>348</v>
      </c>
      <c r="B92" t="s">
        <v>92</v>
      </c>
      <c r="D92" s="8"/>
      <c r="E92" s="8"/>
      <c r="F92" s="8"/>
      <c r="G92" s="8"/>
      <c r="H92" s="8"/>
      <c r="I92" s="8"/>
      <c r="J92" s="8"/>
      <c r="K92" s="8"/>
      <c r="L92" s="8"/>
      <c r="M92" s="8"/>
      <c r="N92" s="8">
        <f t="shared" si="3"/>
        <v>0</v>
      </c>
    </row>
    <row r="93" spans="1:14" x14ac:dyDescent="0.25">
      <c r="A93" s="15">
        <v>349</v>
      </c>
      <c r="B93" t="s">
        <v>93</v>
      </c>
      <c r="D93" s="8"/>
      <c r="E93" s="8"/>
      <c r="F93" s="8"/>
      <c r="G93" s="8"/>
      <c r="H93" s="8"/>
      <c r="I93" s="8"/>
      <c r="J93" s="8"/>
      <c r="K93" s="8"/>
      <c r="L93" s="8"/>
      <c r="M93" s="8"/>
      <c r="N93" s="8">
        <f t="shared" si="3"/>
        <v>0</v>
      </c>
    </row>
    <row r="94" spans="1:14" outlineLevel="1" x14ac:dyDescent="0.25">
      <c r="D94" s="6"/>
      <c r="E94" s="7"/>
      <c r="F94" s="6"/>
      <c r="G94" s="7"/>
      <c r="H94" s="6"/>
      <c r="I94" s="7"/>
      <c r="J94" s="6"/>
      <c r="K94" s="7"/>
      <c r="L94" s="6"/>
      <c r="M94" s="7"/>
      <c r="N94" s="6"/>
    </row>
    <row r="95" spans="1:14" outlineLevel="1" x14ac:dyDescent="0.25">
      <c r="B95" t="s">
        <v>3</v>
      </c>
      <c r="D95" s="9">
        <f>SUM(D59:D93)</f>
        <v>0</v>
      </c>
      <c r="E95" s="7"/>
      <c r="F95" s="9">
        <f>SUM(F59:F93)</f>
        <v>0</v>
      </c>
      <c r="G95" s="7"/>
      <c r="H95" s="9">
        <f>SUM(H59:H93)</f>
        <v>0</v>
      </c>
      <c r="I95" s="7"/>
      <c r="J95" s="9">
        <f>SUM(J59:J93)</f>
        <v>0</v>
      </c>
      <c r="K95" s="7"/>
      <c r="L95" s="9">
        <f>SUM(L59:L93)</f>
        <v>0</v>
      </c>
      <c r="M95" s="7"/>
      <c r="N95" s="9">
        <f>SUM(N59:N93)</f>
        <v>0</v>
      </c>
    </row>
    <row r="96" spans="1:14" outlineLevel="1" x14ac:dyDescent="0.25"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</row>
    <row r="97" spans="1:14" x14ac:dyDescent="0.25">
      <c r="A97">
        <v>350</v>
      </c>
      <c r="B97" t="s">
        <v>94</v>
      </c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</row>
    <row r="98" spans="1:14" x14ac:dyDescent="0.25">
      <c r="A98">
        <v>351</v>
      </c>
      <c r="B98" s="12" t="s">
        <v>95</v>
      </c>
      <c r="D98" s="8"/>
      <c r="E98" s="8"/>
      <c r="F98" s="8"/>
      <c r="G98" s="8"/>
      <c r="H98" s="8"/>
      <c r="I98" s="8"/>
      <c r="J98" s="8"/>
      <c r="K98" s="8"/>
      <c r="L98" s="8"/>
      <c r="M98" s="8"/>
      <c r="N98" s="8">
        <f>SUM(D98:L98)</f>
        <v>0</v>
      </c>
    </row>
    <row r="99" spans="1:14" x14ac:dyDescent="0.25">
      <c r="A99">
        <v>352</v>
      </c>
      <c r="B99" t="s">
        <v>96</v>
      </c>
      <c r="D99" s="8"/>
      <c r="E99" s="8"/>
      <c r="F99" s="8"/>
      <c r="G99" s="8"/>
      <c r="H99" s="8"/>
      <c r="I99" s="8"/>
      <c r="J99" s="8"/>
      <c r="K99" s="8"/>
      <c r="L99" s="8"/>
      <c r="M99" s="8"/>
      <c r="N99" s="8">
        <f>SUM(D99:L99)</f>
        <v>0</v>
      </c>
    </row>
    <row r="100" spans="1:14" x14ac:dyDescent="0.25">
      <c r="A100">
        <v>353</v>
      </c>
      <c r="B100" t="s">
        <v>97</v>
      </c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>
        <f>SUM(D100:L100)</f>
        <v>0</v>
      </c>
    </row>
    <row r="101" spans="1:14" x14ac:dyDescent="0.25">
      <c r="A101">
        <v>359</v>
      </c>
      <c r="B101" t="s">
        <v>98</v>
      </c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>
        <f>SUM(D101:L101)</f>
        <v>0</v>
      </c>
    </row>
    <row r="102" spans="1:14" outlineLevel="1" x14ac:dyDescent="0.25">
      <c r="D102" s="6"/>
      <c r="E102" s="7"/>
      <c r="F102" s="6"/>
      <c r="G102" s="7"/>
      <c r="H102" s="6"/>
      <c r="I102" s="7"/>
      <c r="J102" s="6"/>
      <c r="K102" s="7"/>
      <c r="L102" s="6"/>
      <c r="M102" s="7"/>
      <c r="N102" s="6"/>
    </row>
    <row r="103" spans="1:14" outlineLevel="1" x14ac:dyDescent="0.25">
      <c r="B103" t="s">
        <v>4</v>
      </c>
      <c r="D103" s="9">
        <f>SUM(D98:D101)</f>
        <v>0</v>
      </c>
      <c r="E103" s="7"/>
      <c r="F103" s="9">
        <f>SUM(F98:F101)</f>
        <v>0</v>
      </c>
      <c r="G103" s="7"/>
      <c r="H103" s="9">
        <f>SUM(H98:H101)</f>
        <v>0</v>
      </c>
      <c r="I103" s="7"/>
      <c r="J103" s="9">
        <f>SUM(J98:J101)</f>
        <v>0</v>
      </c>
      <c r="K103" s="7"/>
      <c r="L103" s="9">
        <f>SUM(L98:L101)</f>
        <v>0</v>
      </c>
      <c r="M103" s="7"/>
      <c r="N103" s="9">
        <f>SUM(N98:N101)</f>
        <v>0</v>
      </c>
    </row>
    <row r="104" spans="1:14" outlineLevel="1" x14ac:dyDescent="0.25"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</row>
    <row r="105" spans="1:14" x14ac:dyDescent="0.25">
      <c r="A105">
        <v>360</v>
      </c>
      <c r="B105" t="s">
        <v>99</v>
      </c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</row>
    <row r="106" spans="1:14" x14ac:dyDescent="0.25">
      <c r="A106">
        <v>361</v>
      </c>
      <c r="B106" t="s">
        <v>100</v>
      </c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>
        <f t="shared" ref="N106:N111" si="4">SUM(D106:L106)</f>
        <v>0</v>
      </c>
    </row>
    <row r="107" spans="1:14" x14ac:dyDescent="0.25">
      <c r="A107">
        <v>362</v>
      </c>
      <c r="B107" s="12" t="s">
        <v>101</v>
      </c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>
        <f t="shared" si="4"/>
        <v>0</v>
      </c>
    </row>
    <row r="108" spans="1:14" x14ac:dyDescent="0.25">
      <c r="A108">
        <v>363</v>
      </c>
      <c r="B108" t="s">
        <v>102</v>
      </c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>
        <f t="shared" si="4"/>
        <v>0</v>
      </c>
    </row>
    <row r="109" spans="1:14" x14ac:dyDescent="0.25">
      <c r="A109">
        <v>365</v>
      </c>
      <c r="B109" t="s">
        <v>103</v>
      </c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>
        <f t="shared" si="4"/>
        <v>0</v>
      </c>
    </row>
    <row r="110" spans="1:14" x14ac:dyDescent="0.25">
      <c r="A110">
        <v>366</v>
      </c>
      <c r="B110" t="s">
        <v>104</v>
      </c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>
        <f t="shared" si="4"/>
        <v>0</v>
      </c>
    </row>
    <row r="111" spans="1:14" x14ac:dyDescent="0.25">
      <c r="A111">
        <v>369</v>
      </c>
      <c r="B111" t="s">
        <v>98</v>
      </c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>
        <f t="shared" si="4"/>
        <v>0</v>
      </c>
    </row>
    <row r="112" spans="1:14" outlineLevel="1" x14ac:dyDescent="0.25">
      <c r="D112" s="6"/>
      <c r="E112" s="7"/>
      <c r="F112" s="6"/>
      <c r="G112" s="7"/>
      <c r="H112" s="6"/>
      <c r="I112" s="7"/>
      <c r="J112" s="6"/>
      <c r="K112" s="7"/>
      <c r="L112" s="6"/>
      <c r="M112" s="7"/>
      <c r="N112" s="6"/>
    </row>
    <row r="113" spans="1:15" outlineLevel="1" x14ac:dyDescent="0.25">
      <c r="B113" t="s">
        <v>5</v>
      </c>
      <c r="D113" s="9">
        <f>SUM(D106:D111)</f>
        <v>0</v>
      </c>
      <c r="E113" s="7"/>
      <c r="F113" s="9">
        <f>SUM(F106:F111)</f>
        <v>0</v>
      </c>
      <c r="G113" s="7"/>
      <c r="H113" s="9">
        <f>SUM(H106:H111)</f>
        <v>0</v>
      </c>
      <c r="I113" s="7"/>
      <c r="J113" s="9">
        <f>SUM(J106:J111)</f>
        <v>0</v>
      </c>
      <c r="K113" s="7"/>
      <c r="L113" s="9">
        <f>SUM(L106:L111)</f>
        <v>0</v>
      </c>
      <c r="M113" s="7"/>
      <c r="N113" s="9">
        <f>SUM(N106:N111)</f>
        <v>0</v>
      </c>
    </row>
    <row r="114" spans="1:15" outlineLevel="1" x14ac:dyDescent="0.25"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</row>
    <row r="115" spans="1:15" x14ac:dyDescent="0.25">
      <c r="B115" s="12" t="s">
        <v>232</v>
      </c>
      <c r="D115" s="16">
        <f>+D113+D103+D95+D55+D25+D23</f>
        <v>0</v>
      </c>
      <c r="E115" s="7"/>
      <c r="F115" s="16">
        <f>+F113+F103+F95+F55+F25+F23</f>
        <v>0</v>
      </c>
      <c r="G115" s="7"/>
      <c r="H115" s="16">
        <f>+H113+H103+H95+H55+H25+H23</f>
        <v>0</v>
      </c>
      <c r="I115" s="7"/>
      <c r="J115" s="16">
        <f>+J113+J103+J95+J55+J25+J23</f>
        <v>0</v>
      </c>
      <c r="K115" s="7"/>
      <c r="L115" s="16">
        <f>+L113+L103+L95+L55+L25+L23</f>
        <v>0</v>
      </c>
      <c r="M115" s="7"/>
      <c r="N115" s="16">
        <f>+N113+N103+N95+N55+N25+N23</f>
        <v>0</v>
      </c>
    </row>
    <row r="116" spans="1:15" x14ac:dyDescent="0.25">
      <c r="D116" s="8"/>
      <c r="E116" s="7"/>
      <c r="F116" s="8"/>
      <c r="G116" s="7"/>
      <c r="H116" s="8"/>
      <c r="I116" s="7"/>
      <c r="J116" s="8"/>
      <c r="K116" s="7"/>
      <c r="L116" s="8"/>
      <c r="M116" s="7"/>
      <c r="N116" s="8"/>
    </row>
    <row r="117" spans="1:15" x14ac:dyDescent="0.25">
      <c r="B117" s="3" t="s">
        <v>13</v>
      </c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</row>
    <row r="118" spans="1:15" x14ac:dyDescent="0.25">
      <c r="A118">
        <v>100</v>
      </c>
      <c r="B118" s="12" t="s">
        <v>107</v>
      </c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1"/>
    </row>
    <row r="119" spans="1:15" x14ac:dyDescent="0.25">
      <c r="A119">
        <v>110</v>
      </c>
      <c r="B119" s="12" t="s">
        <v>108</v>
      </c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</row>
    <row r="120" spans="1:15" x14ac:dyDescent="0.25">
      <c r="A120">
        <v>111</v>
      </c>
      <c r="B120" s="12" t="s">
        <v>109</v>
      </c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>
        <f>SUM(D120:L120)</f>
        <v>0</v>
      </c>
    </row>
    <row r="121" spans="1:15" x14ac:dyDescent="0.25">
      <c r="A121">
        <v>120</v>
      </c>
      <c r="B121" s="12" t="s">
        <v>110</v>
      </c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>
        <f>SUM(D121:L121)</f>
        <v>0</v>
      </c>
    </row>
    <row r="122" spans="1:15" x14ac:dyDescent="0.25">
      <c r="A122">
        <v>130</v>
      </c>
      <c r="B122" t="s">
        <v>111</v>
      </c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>
        <f>SUM(D122:L122)</f>
        <v>0</v>
      </c>
    </row>
    <row r="123" spans="1:15" x14ac:dyDescent="0.25">
      <c r="A123">
        <v>140</v>
      </c>
      <c r="B123" t="s">
        <v>112</v>
      </c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</row>
    <row r="124" spans="1:15" x14ac:dyDescent="0.25">
      <c r="A124">
        <v>141</v>
      </c>
      <c r="B124" s="12" t="s">
        <v>113</v>
      </c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>
        <f>SUM(D124:L124)</f>
        <v>0</v>
      </c>
    </row>
    <row r="125" spans="1:15" x14ac:dyDescent="0.25">
      <c r="A125">
        <v>142</v>
      </c>
      <c r="B125" t="s">
        <v>114</v>
      </c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>
        <f>SUM(D125:L125)</f>
        <v>0</v>
      </c>
    </row>
    <row r="126" spans="1:15" x14ac:dyDescent="0.25">
      <c r="A126">
        <v>143</v>
      </c>
      <c r="B126" t="s">
        <v>115</v>
      </c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>
        <f>SUM(D126:L126)</f>
        <v>0</v>
      </c>
    </row>
    <row r="127" spans="1:15" x14ac:dyDescent="0.25">
      <c r="A127">
        <v>149</v>
      </c>
      <c r="B127" t="s">
        <v>73</v>
      </c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>
        <f>SUM(D127:L127)</f>
        <v>0</v>
      </c>
    </row>
    <row r="128" spans="1:15" x14ac:dyDescent="0.25">
      <c r="A128">
        <v>150</v>
      </c>
      <c r="B128" t="s">
        <v>116</v>
      </c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</row>
    <row r="129" spans="1:14" x14ac:dyDescent="0.25">
      <c r="A129">
        <v>151</v>
      </c>
      <c r="B129" s="12" t="s">
        <v>117</v>
      </c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>
        <f>SUM(D129:L129)</f>
        <v>0</v>
      </c>
    </row>
    <row r="130" spans="1:14" x14ac:dyDescent="0.25">
      <c r="A130">
        <v>152</v>
      </c>
      <c r="B130" t="s">
        <v>118</v>
      </c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>
        <f>SUM(D130:L130)</f>
        <v>0</v>
      </c>
    </row>
    <row r="131" spans="1:14" x14ac:dyDescent="0.25">
      <c r="A131">
        <v>153</v>
      </c>
      <c r="B131" t="s">
        <v>119</v>
      </c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>
        <f>SUM(D131:L131)</f>
        <v>0</v>
      </c>
    </row>
    <row r="132" spans="1:14" x14ac:dyDescent="0.25">
      <c r="A132">
        <v>154</v>
      </c>
      <c r="B132" t="s">
        <v>48</v>
      </c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>
        <f>SUM(D132:L132)</f>
        <v>0</v>
      </c>
    </row>
    <row r="133" spans="1:14" x14ac:dyDescent="0.25">
      <c r="A133">
        <v>159</v>
      </c>
      <c r="B133" t="s">
        <v>234</v>
      </c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>
        <f>SUM(D133:L133)</f>
        <v>0</v>
      </c>
    </row>
    <row r="134" spans="1:14" x14ac:dyDescent="0.25">
      <c r="A134" s="18" t="s">
        <v>235</v>
      </c>
      <c r="B134" s="12" t="s">
        <v>236</v>
      </c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</row>
    <row r="135" spans="1:14" x14ac:dyDescent="0.25">
      <c r="A135">
        <v>161</v>
      </c>
      <c r="B135" s="12" t="s">
        <v>120</v>
      </c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>
        <f t="shared" ref="N135:N146" si="5">SUM(D135:L135)</f>
        <v>0</v>
      </c>
    </row>
    <row r="136" spans="1:14" x14ac:dyDescent="0.25">
      <c r="A136">
        <v>162</v>
      </c>
      <c r="B136" t="s">
        <v>121</v>
      </c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>
        <f t="shared" si="5"/>
        <v>0</v>
      </c>
    </row>
    <row r="137" spans="1:14" x14ac:dyDescent="0.25">
      <c r="A137">
        <v>163</v>
      </c>
      <c r="B137" t="s">
        <v>122</v>
      </c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>
        <f t="shared" si="5"/>
        <v>0</v>
      </c>
    </row>
    <row r="138" spans="1:14" x14ac:dyDescent="0.25">
      <c r="A138">
        <v>164</v>
      </c>
      <c r="B138" t="s">
        <v>123</v>
      </c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>
        <f t="shared" si="5"/>
        <v>0</v>
      </c>
    </row>
    <row r="139" spans="1:14" x14ac:dyDescent="0.25">
      <c r="A139">
        <v>165</v>
      </c>
      <c r="B139" s="12" t="s">
        <v>199</v>
      </c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>
        <f t="shared" si="5"/>
        <v>0</v>
      </c>
    </row>
    <row r="140" spans="1:14" x14ac:dyDescent="0.25">
      <c r="A140">
        <v>166</v>
      </c>
      <c r="B140" t="s">
        <v>124</v>
      </c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>
        <f t="shared" si="5"/>
        <v>0</v>
      </c>
    </row>
    <row r="141" spans="1:14" x14ac:dyDescent="0.25">
      <c r="A141">
        <v>167</v>
      </c>
      <c r="B141" t="s">
        <v>125</v>
      </c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>
        <f t="shared" si="5"/>
        <v>0</v>
      </c>
    </row>
    <row r="142" spans="1:14" x14ac:dyDescent="0.25">
      <c r="A142">
        <v>168</v>
      </c>
      <c r="B142" t="s">
        <v>126</v>
      </c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>
        <f t="shared" si="5"/>
        <v>0</v>
      </c>
    </row>
    <row r="143" spans="1:14" x14ac:dyDescent="0.25">
      <c r="A143">
        <v>169</v>
      </c>
      <c r="B143" t="s">
        <v>73</v>
      </c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>
        <f>SUM(D143:L143)</f>
        <v>0</v>
      </c>
    </row>
    <row r="144" spans="1:14" x14ac:dyDescent="0.25">
      <c r="A144">
        <v>170</v>
      </c>
      <c r="B144" t="s">
        <v>127</v>
      </c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>
        <f>SUM(D144:L144)</f>
        <v>0</v>
      </c>
    </row>
    <row r="145" spans="1:14" x14ac:dyDescent="0.25">
      <c r="A145">
        <v>171</v>
      </c>
      <c r="B145" t="s">
        <v>128</v>
      </c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>
        <f>SUM(D145:L145)</f>
        <v>0</v>
      </c>
    </row>
    <row r="146" spans="1:14" x14ac:dyDescent="0.25">
      <c r="A146">
        <v>172</v>
      </c>
      <c r="B146" t="s">
        <v>129</v>
      </c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>
        <f t="shared" si="5"/>
        <v>0</v>
      </c>
    </row>
    <row r="147" spans="1:14" outlineLevel="1" x14ac:dyDescent="0.25"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</row>
    <row r="148" spans="1:14" outlineLevel="1" x14ac:dyDescent="0.25">
      <c r="B148" t="s">
        <v>6</v>
      </c>
      <c r="D148" s="9">
        <f>SUM(D120:D146)</f>
        <v>0</v>
      </c>
      <c r="E148" s="7"/>
      <c r="F148" s="9">
        <f>SUM(F120:F146)</f>
        <v>0</v>
      </c>
      <c r="G148" s="7"/>
      <c r="H148" s="9">
        <f>SUM(H120:H146)</f>
        <v>0</v>
      </c>
      <c r="I148" s="7"/>
      <c r="J148" s="9">
        <f>SUM(J120:J146)</f>
        <v>0</v>
      </c>
      <c r="K148" s="7"/>
      <c r="L148" s="9">
        <f>SUM(L120:L146)</f>
        <v>0</v>
      </c>
      <c r="M148" s="7"/>
      <c r="N148" s="9">
        <f>SUM(N120:N146)</f>
        <v>0</v>
      </c>
    </row>
    <row r="149" spans="1:14" outlineLevel="1" x14ac:dyDescent="0.25"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</row>
    <row r="150" spans="1:14" x14ac:dyDescent="0.25">
      <c r="A150">
        <v>200</v>
      </c>
      <c r="B150" s="12" t="s">
        <v>130</v>
      </c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</row>
    <row r="151" spans="1:14" x14ac:dyDescent="0.25">
      <c r="A151">
        <v>210</v>
      </c>
      <c r="B151" s="12" t="s">
        <v>131</v>
      </c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</row>
    <row r="152" spans="1:14" x14ac:dyDescent="0.25">
      <c r="A152">
        <v>211</v>
      </c>
      <c r="B152" t="s">
        <v>132</v>
      </c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>
        <f t="shared" ref="N152:N157" si="6">SUM(D152:L152)</f>
        <v>0</v>
      </c>
    </row>
    <row r="153" spans="1:14" x14ac:dyDescent="0.25">
      <c r="A153">
        <v>212</v>
      </c>
      <c r="B153" s="12" t="s">
        <v>133</v>
      </c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>
        <f t="shared" si="6"/>
        <v>0</v>
      </c>
    </row>
    <row r="154" spans="1:14" x14ac:dyDescent="0.25">
      <c r="A154">
        <v>213</v>
      </c>
      <c r="B154" t="s">
        <v>134</v>
      </c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>
        <f t="shared" si="6"/>
        <v>0</v>
      </c>
    </row>
    <row r="155" spans="1:14" x14ac:dyDescent="0.25">
      <c r="A155">
        <v>214</v>
      </c>
      <c r="B155" t="s">
        <v>135</v>
      </c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>
        <f t="shared" si="6"/>
        <v>0</v>
      </c>
    </row>
    <row r="156" spans="1:14" x14ac:dyDescent="0.25">
      <c r="A156">
        <v>215</v>
      </c>
      <c r="B156" t="s">
        <v>136</v>
      </c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>
        <f t="shared" si="6"/>
        <v>0</v>
      </c>
    </row>
    <row r="157" spans="1:14" x14ac:dyDescent="0.25">
      <c r="A157">
        <v>219</v>
      </c>
      <c r="B157" t="s">
        <v>137</v>
      </c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>
        <f t="shared" si="6"/>
        <v>0</v>
      </c>
    </row>
    <row r="158" spans="1:14" x14ac:dyDescent="0.25">
      <c r="A158">
        <v>220</v>
      </c>
      <c r="B158" s="12" t="s">
        <v>138</v>
      </c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</row>
    <row r="159" spans="1:14" x14ac:dyDescent="0.25">
      <c r="A159">
        <v>221</v>
      </c>
      <c r="B159" t="s">
        <v>139</v>
      </c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>
        <f>SUM(D159:L159)</f>
        <v>0</v>
      </c>
    </row>
    <row r="160" spans="1:14" x14ac:dyDescent="0.25">
      <c r="A160">
        <v>222</v>
      </c>
      <c r="B160" t="s">
        <v>140</v>
      </c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>
        <f>SUM(D160:L160)</f>
        <v>0</v>
      </c>
    </row>
    <row r="161" spans="1:14" x14ac:dyDescent="0.25">
      <c r="A161">
        <v>223</v>
      </c>
      <c r="B161" t="s">
        <v>141</v>
      </c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>
        <f>SUM(D161:L161)</f>
        <v>0</v>
      </c>
    </row>
    <row r="162" spans="1:14" x14ac:dyDescent="0.25">
      <c r="A162">
        <v>225</v>
      </c>
      <c r="B162" t="s">
        <v>142</v>
      </c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>
        <f>SUM(D162:L162)</f>
        <v>0</v>
      </c>
    </row>
    <row r="163" spans="1:14" x14ac:dyDescent="0.25">
      <c r="A163">
        <v>229</v>
      </c>
      <c r="B163" t="s">
        <v>143</v>
      </c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>
        <f>SUM(D163:L163)</f>
        <v>0</v>
      </c>
    </row>
    <row r="164" spans="1:14" outlineLevel="1" x14ac:dyDescent="0.25"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</row>
    <row r="165" spans="1:14" outlineLevel="1" x14ac:dyDescent="0.25">
      <c r="B165" s="12" t="s">
        <v>200</v>
      </c>
      <c r="D165" s="9">
        <f>SUM(D151:D163)</f>
        <v>0</v>
      </c>
      <c r="E165" s="7"/>
      <c r="F165" s="9">
        <f>SUM(F151:F163)</f>
        <v>0</v>
      </c>
      <c r="G165" s="7"/>
      <c r="H165" s="9">
        <f>SUM(H151:H163)</f>
        <v>0</v>
      </c>
      <c r="I165" s="7"/>
      <c r="J165" s="9">
        <f>SUM(J151:J163)</f>
        <v>0</v>
      </c>
      <c r="K165" s="7"/>
      <c r="L165" s="9">
        <f>SUM(L151:L163)</f>
        <v>0</v>
      </c>
      <c r="M165" s="7"/>
      <c r="N165" s="9">
        <f>SUM(N151:N163)</f>
        <v>0</v>
      </c>
    </row>
    <row r="166" spans="1:14" outlineLevel="1" x14ac:dyDescent="0.25"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</row>
    <row r="167" spans="1:14" x14ac:dyDescent="0.25">
      <c r="A167">
        <v>300</v>
      </c>
      <c r="B167" s="12" t="s">
        <v>144</v>
      </c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</row>
    <row r="168" spans="1:14" x14ac:dyDescent="0.25">
      <c r="A168">
        <v>310</v>
      </c>
      <c r="B168" s="12" t="s">
        <v>145</v>
      </c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</row>
    <row r="169" spans="1:14" x14ac:dyDescent="0.25">
      <c r="A169">
        <v>311</v>
      </c>
      <c r="B169" s="12" t="s">
        <v>146</v>
      </c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>
        <f>SUM(D169:L169)</f>
        <v>0</v>
      </c>
    </row>
    <row r="170" spans="1:14" x14ac:dyDescent="0.25">
      <c r="A170">
        <v>320</v>
      </c>
      <c r="B170" s="12" t="s">
        <v>147</v>
      </c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</row>
    <row r="171" spans="1:14" x14ac:dyDescent="0.25">
      <c r="A171">
        <v>321</v>
      </c>
      <c r="B171" s="12" t="s">
        <v>148</v>
      </c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>
        <f>SUM(D171:L171)</f>
        <v>0</v>
      </c>
    </row>
    <row r="172" spans="1:14" x14ac:dyDescent="0.25">
      <c r="A172">
        <v>322</v>
      </c>
      <c r="B172" t="s">
        <v>149</v>
      </c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>
        <f>SUM(D172:L172)</f>
        <v>0</v>
      </c>
    </row>
    <row r="173" spans="1:14" x14ac:dyDescent="0.25">
      <c r="A173">
        <v>330</v>
      </c>
      <c r="B173" t="s">
        <v>150</v>
      </c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</row>
    <row r="174" spans="1:14" x14ac:dyDescent="0.25">
      <c r="A174">
        <v>331</v>
      </c>
      <c r="B174" t="s">
        <v>151</v>
      </c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>
        <f>SUM(D174:L174)</f>
        <v>0</v>
      </c>
    </row>
    <row r="175" spans="1:14" x14ac:dyDescent="0.25">
      <c r="A175">
        <v>332</v>
      </c>
      <c r="B175" t="s">
        <v>152</v>
      </c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>
        <f>SUM(D175:L175)</f>
        <v>0</v>
      </c>
    </row>
    <row r="176" spans="1:14" x14ac:dyDescent="0.25">
      <c r="A176">
        <v>333</v>
      </c>
      <c r="B176" t="s">
        <v>237</v>
      </c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>
        <f>SUM(D176:L176)</f>
        <v>0</v>
      </c>
    </row>
    <row r="177" spans="1:14" x14ac:dyDescent="0.25">
      <c r="A177">
        <v>340</v>
      </c>
      <c r="B177" t="s">
        <v>153</v>
      </c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>
        <f>SUM(D177:L177)</f>
        <v>0</v>
      </c>
    </row>
    <row r="178" spans="1:14" x14ac:dyDescent="0.25">
      <c r="A178">
        <v>390</v>
      </c>
      <c r="B178" t="s">
        <v>154</v>
      </c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>
        <f>SUM(D178:L178)</f>
        <v>0</v>
      </c>
    </row>
    <row r="179" spans="1:14" outlineLevel="1" x14ac:dyDescent="0.25"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</row>
    <row r="180" spans="1:14" outlineLevel="1" x14ac:dyDescent="0.25">
      <c r="B180" s="12" t="s">
        <v>201</v>
      </c>
      <c r="D180" s="9">
        <f>SUM(D169:D178)</f>
        <v>0</v>
      </c>
      <c r="E180" s="7"/>
      <c r="F180" s="9">
        <f>SUM(F169:F178)</f>
        <v>0</v>
      </c>
      <c r="G180" s="7"/>
      <c r="H180" s="9">
        <f>SUM(H169:H178)</f>
        <v>0</v>
      </c>
      <c r="I180" s="7"/>
      <c r="J180" s="9">
        <f>SUM(J169:J178)</f>
        <v>0</v>
      </c>
      <c r="K180" s="7"/>
      <c r="L180" s="9">
        <f>SUM(L169:L178)</f>
        <v>0</v>
      </c>
      <c r="M180" s="7"/>
      <c r="N180" s="9">
        <f>SUM(N169:N178)</f>
        <v>0</v>
      </c>
    </row>
    <row r="181" spans="1:14" outlineLevel="1" x14ac:dyDescent="0.25"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</row>
    <row r="182" spans="1:14" x14ac:dyDescent="0.25">
      <c r="A182">
        <v>400</v>
      </c>
      <c r="B182" s="12" t="s">
        <v>155</v>
      </c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</row>
    <row r="183" spans="1:14" x14ac:dyDescent="0.25">
      <c r="A183">
        <v>410</v>
      </c>
      <c r="B183" s="12" t="s">
        <v>156</v>
      </c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</row>
    <row r="184" spans="1:14" x14ac:dyDescent="0.25">
      <c r="A184">
        <v>411</v>
      </c>
      <c r="B184" t="s">
        <v>157</v>
      </c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>
        <f>SUM(D184:L184)</f>
        <v>0</v>
      </c>
    </row>
    <row r="185" spans="1:14" x14ac:dyDescent="0.25">
      <c r="A185">
        <v>412</v>
      </c>
      <c r="B185" s="12" t="s">
        <v>158</v>
      </c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>
        <f>SUM(D185:L185)</f>
        <v>0</v>
      </c>
    </row>
    <row r="186" spans="1:14" x14ac:dyDescent="0.25">
      <c r="A186">
        <v>413</v>
      </c>
      <c r="B186" t="s">
        <v>159</v>
      </c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>
        <f>SUM(D186:L186)</f>
        <v>0</v>
      </c>
    </row>
    <row r="187" spans="1:14" x14ac:dyDescent="0.25">
      <c r="A187">
        <v>415</v>
      </c>
      <c r="B187" t="s">
        <v>160</v>
      </c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>
        <f>SUM(D187:L187)</f>
        <v>0</v>
      </c>
    </row>
    <row r="188" spans="1:14" x14ac:dyDescent="0.25">
      <c r="A188">
        <v>419</v>
      </c>
      <c r="B188" t="s">
        <v>73</v>
      </c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>
        <f>SUM(D188:L188)</f>
        <v>0</v>
      </c>
    </row>
    <row r="189" spans="1:14" x14ac:dyDescent="0.25">
      <c r="A189">
        <v>420</v>
      </c>
      <c r="B189" s="12" t="s">
        <v>202</v>
      </c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</row>
    <row r="190" spans="1:14" x14ac:dyDescent="0.25">
      <c r="A190">
        <v>421</v>
      </c>
      <c r="B190" s="12" t="s">
        <v>203</v>
      </c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>
        <f t="shared" ref="N190:N196" si="7">SUM(D190:L190)</f>
        <v>0</v>
      </c>
    </row>
    <row r="191" spans="1:14" x14ac:dyDescent="0.25">
      <c r="A191">
        <v>422</v>
      </c>
      <c r="B191" s="12" t="s">
        <v>204</v>
      </c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>
        <f t="shared" si="7"/>
        <v>0</v>
      </c>
    </row>
    <row r="192" spans="1:14" x14ac:dyDescent="0.25">
      <c r="A192">
        <v>423</v>
      </c>
      <c r="B192" s="12" t="s">
        <v>205</v>
      </c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>
        <f t="shared" si="7"/>
        <v>0</v>
      </c>
    </row>
    <row r="193" spans="1:14" x14ac:dyDescent="0.25">
      <c r="A193">
        <v>424</v>
      </c>
      <c r="B193" s="12" t="s">
        <v>206</v>
      </c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>
        <f t="shared" si="7"/>
        <v>0</v>
      </c>
    </row>
    <row r="194" spans="1:14" x14ac:dyDescent="0.25">
      <c r="A194">
        <v>425</v>
      </c>
      <c r="B194" s="12" t="s">
        <v>207</v>
      </c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>
        <f t="shared" si="7"/>
        <v>0</v>
      </c>
    </row>
    <row r="195" spans="1:14" x14ac:dyDescent="0.25">
      <c r="A195">
        <v>426</v>
      </c>
      <c r="B195" s="12" t="s">
        <v>208</v>
      </c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>
        <f t="shared" si="7"/>
        <v>0</v>
      </c>
    </row>
    <row r="196" spans="1:14" x14ac:dyDescent="0.25">
      <c r="A196">
        <v>429</v>
      </c>
      <c r="B196" s="12" t="s">
        <v>73</v>
      </c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>
        <f t="shared" si="7"/>
        <v>0</v>
      </c>
    </row>
    <row r="197" spans="1:14" x14ac:dyDescent="0.25">
      <c r="A197">
        <v>430</v>
      </c>
      <c r="B197" s="12" t="s">
        <v>209</v>
      </c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</row>
    <row r="198" spans="1:14" x14ac:dyDescent="0.25">
      <c r="A198">
        <v>431</v>
      </c>
      <c r="B198" s="12" t="s">
        <v>210</v>
      </c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>
        <f>SUM(D198:L198)</f>
        <v>0</v>
      </c>
    </row>
    <row r="199" spans="1:14" x14ac:dyDescent="0.25">
      <c r="A199">
        <v>432</v>
      </c>
      <c r="B199" s="12" t="s">
        <v>211</v>
      </c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>
        <f>SUM(D199:L199)</f>
        <v>0</v>
      </c>
    </row>
    <row r="200" spans="1:14" x14ac:dyDescent="0.25">
      <c r="A200">
        <v>433</v>
      </c>
      <c r="B200" s="12" t="s">
        <v>212</v>
      </c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>
        <f>SUM(D200:L200)</f>
        <v>0</v>
      </c>
    </row>
    <row r="201" spans="1:14" x14ac:dyDescent="0.25">
      <c r="A201">
        <v>434</v>
      </c>
      <c r="B201" s="12" t="s">
        <v>213</v>
      </c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>
        <f>SUM(D201:L201)</f>
        <v>0</v>
      </c>
    </row>
    <row r="202" spans="1:14" x14ac:dyDescent="0.25">
      <c r="A202">
        <v>439</v>
      </c>
      <c r="B202" s="12" t="s">
        <v>73</v>
      </c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>
        <f>SUM(D202:L202)</f>
        <v>0</v>
      </c>
    </row>
    <row r="203" spans="1:14" x14ac:dyDescent="0.25">
      <c r="A203">
        <v>440</v>
      </c>
      <c r="B203" s="12" t="s">
        <v>214</v>
      </c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</row>
    <row r="204" spans="1:14" x14ac:dyDescent="0.25">
      <c r="A204">
        <v>441</v>
      </c>
      <c r="B204" s="12" t="s">
        <v>215</v>
      </c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>
        <f t="shared" ref="N204:N209" si="8">SUM(D204:L204)</f>
        <v>0</v>
      </c>
    </row>
    <row r="205" spans="1:14" x14ac:dyDescent="0.25">
      <c r="A205">
        <v>442</v>
      </c>
      <c r="B205" s="12" t="s">
        <v>216</v>
      </c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>
        <f t="shared" si="8"/>
        <v>0</v>
      </c>
    </row>
    <row r="206" spans="1:14" x14ac:dyDescent="0.25">
      <c r="A206">
        <v>443</v>
      </c>
      <c r="B206" s="12" t="s">
        <v>217</v>
      </c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>
        <f t="shared" si="8"/>
        <v>0</v>
      </c>
    </row>
    <row r="207" spans="1:14" x14ac:dyDescent="0.25">
      <c r="A207">
        <v>444</v>
      </c>
      <c r="B207" s="12" t="s">
        <v>218</v>
      </c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>
        <f t="shared" si="8"/>
        <v>0</v>
      </c>
    </row>
    <row r="208" spans="1:14" x14ac:dyDescent="0.25">
      <c r="A208">
        <v>445</v>
      </c>
      <c r="B208" s="12" t="s">
        <v>219</v>
      </c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>
        <f t="shared" si="8"/>
        <v>0</v>
      </c>
    </row>
    <row r="209" spans="1:14" x14ac:dyDescent="0.25">
      <c r="A209">
        <v>449</v>
      </c>
      <c r="B209" s="12" t="s">
        <v>73</v>
      </c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>
        <f t="shared" si="8"/>
        <v>0</v>
      </c>
    </row>
    <row r="210" spans="1:14" outlineLevel="1" x14ac:dyDescent="0.25"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</row>
    <row r="211" spans="1:14" outlineLevel="1" x14ac:dyDescent="0.25">
      <c r="B211" s="12" t="s">
        <v>220</v>
      </c>
      <c r="D211" s="9">
        <f>+SUM(D184:D209)</f>
        <v>0</v>
      </c>
      <c r="E211" s="7"/>
      <c r="F211" s="9">
        <f>+SUM(F184:F209)</f>
        <v>0</v>
      </c>
      <c r="G211" s="7"/>
      <c r="H211" s="9">
        <f>+SUM(H184:H209)</f>
        <v>0</v>
      </c>
      <c r="I211" s="7"/>
      <c r="J211" s="9">
        <f>+SUM(J184:J209)</f>
        <v>0</v>
      </c>
      <c r="K211" s="7"/>
      <c r="L211" s="9">
        <f>+SUM(L184:L209)</f>
        <v>0</v>
      </c>
      <c r="M211" s="7"/>
      <c r="N211" s="9">
        <f>+SUM(N184:N209)</f>
        <v>0</v>
      </c>
    </row>
    <row r="212" spans="1:14" outlineLevel="1" x14ac:dyDescent="0.25"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</row>
    <row r="213" spans="1:14" x14ac:dyDescent="0.25">
      <c r="A213">
        <v>500</v>
      </c>
      <c r="B213" s="12" t="s">
        <v>161</v>
      </c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</row>
    <row r="214" spans="1:14" x14ac:dyDescent="0.25">
      <c r="A214">
        <v>510</v>
      </c>
      <c r="B214" s="12" t="s">
        <v>162</v>
      </c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</row>
    <row r="215" spans="1:14" x14ac:dyDescent="0.25">
      <c r="A215">
        <v>511</v>
      </c>
      <c r="B215" s="12" t="s">
        <v>163</v>
      </c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>
        <f t="shared" ref="N215:N221" si="9">SUM(D215:L215)</f>
        <v>0</v>
      </c>
    </row>
    <row r="216" spans="1:14" x14ac:dyDescent="0.25">
      <c r="A216">
        <v>512</v>
      </c>
      <c r="B216" t="s">
        <v>164</v>
      </c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>
        <f t="shared" si="9"/>
        <v>0</v>
      </c>
    </row>
    <row r="217" spans="1:14" x14ac:dyDescent="0.25">
      <c r="A217">
        <v>513</v>
      </c>
      <c r="B217" t="s">
        <v>165</v>
      </c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>
        <f t="shared" si="9"/>
        <v>0</v>
      </c>
    </row>
    <row r="218" spans="1:14" x14ac:dyDescent="0.25">
      <c r="A218">
        <v>514</v>
      </c>
      <c r="B218" t="s">
        <v>166</v>
      </c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>
        <f t="shared" si="9"/>
        <v>0</v>
      </c>
    </row>
    <row r="219" spans="1:14" x14ac:dyDescent="0.25">
      <c r="A219">
        <v>515</v>
      </c>
      <c r="B219" t="s">
        <v>167</v>
      </c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>
        <f t="shared" si="9"/>
        <v>0</v>
      </c>
    </row>
    <row r="220" spans="1:14" x14ac:dyDescent="0.25">
      <c r="A220">
        <v>516</v>
      </c>
      <c r="B220" t="s">
        <v>238</v>
      </c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>
        <f t="shared" ref="N220" si="10">SUM(D220:L220)</f>
        <v>0</v>
      </c>
    </row>
    <row r="221" spans="1:14" x14ac:dyDescent="0.25">
      <c r="A221">
        <v>519</v>
      </c>
      <c r="B221" t="s">
        <v>73</v>
      </c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>
        <f t="shared" si="9"/>
        <v>0</v>
      </c>
    </row>
    <row r="222" spans="1:14" x14ac:dyDescent="0.25">
      <c r="A222">
        <v>520</v>
      </c>
      <c r="B222" s="12" t="s">
        <v>168</v>
      </c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</row>
    <row r="223" spans="1:14" x14ac:dyDescent="0.25">
      <c r="A223">
        <v>521</v>
      </c>
      <c r="B223" s="12" t="s">
        <v>169</v>
      </c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>
        <f>SUM(D223:L223)</f>
        <v>0</v>
      </c>
    </row>
    <row r="224" spans="1:14" x14ac:dyDescent="0.25">
      <c r="A224">
        <v>522</v>
      </c>
      <c r="B224" t="s">
        <v>170</v>
      </c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>
        <f>SUM(D224:L224)</f>
        <v>0</v>
      </c>
    </row>
    <row r="225" spans="1:14" x14ac:dyDescent="0.25">
      <c r="A225">
        <v>523</v>
      </c>
      <c r="B225" t="s">
        <v>171</v>
      </c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>
        <f>SUM(D225:L225)</f>
        <v>0</v>
      </c>
    </row>
    <row r="226" spans="1:14" x14ac:dyDescent="0.25">
      <c r="A226">
        <v>524</v>
      </c>
      <c r="B226" t="s">
        <v>172</v>
      </c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>
        <f>SUM(D226:L226)</f>
        <v>0</v>
      </c>
    </row>
    <row r="227" spans="1:14" x14ac:dyDescent="0.25">
      <c r="A227">
        <v>525</v>
      </c>
      <c r="B227" t="s">
        <v>173</v>
      </c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>
        <f>SUM(D227:L227)</f>
        <v>0</v>
      </c>
    </row>
    <row r="228" spans="1:14" x14ac:dyDescent="0.25">
      <c r="A228">
        <v>529</v>
      </c>
      <c r="B228" t="s">
        <v>73</v>
      </c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</row>
    <row r="229" spans="1:14" outlineLevel="1" x14ac:dyDescent="0.25"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</row>
    <row r="230" spans="1:14" outlineLevel="1" x14ac:dyDescent="0.25">
      <c r="B230" t="s">
        <v>7</v>
      </c>
      <c r="D230" s="9">
        <f>+SUM(D215:D228)</f>
        <v>0</v>
      </c>
      <c r="E230" s="7"/>
      <c r="F230" s="9">
        <f>+SUM(F215:F228)</f>
        <v>0</v>
      </c>
      <c r="G230" s="7"/>
      <c r="H230" s="9">
        <f>+SUM(H215:H228)</f>
        <v>0</v>
      </c>
      <c r="I230" s="7"/>
      <c r="J230" s="9">
        <f>+SUM(J215:J228)</f>
        <v>0</v>
      </c>
      <c r="K230" s="7"/>
      <c r="L230" s="9">
        <f>+SUM(L215:L228)</f>
        <v>0</v>
      </c>
      <c r="M230" s="7"/>
      <c r="N230" s="9">
        <f>+SUM(N215:N228)</f>
        <v>0</v>
      </c>
    </row>
    <row r="231" spans="1:14" outlineLevel="1" x14ac:dyDescent="0.25"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</row>
    <row r="232" spans="1:14" x14ac:dyDescent="0.25">
      <c r="A232">
        <v>600</v>
      </c>
      <c r="B232" t="s">
        <v>174</v>
      </c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</row>
    <row r="233" spans="1:14" x14ac:dyDescent="0.25">
      <c r="A233">
        <v>610</v>
      </c>
      <c r="B233" s="12" t="s">
        <v>175</v>
      </c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</row>
    <row r="234" spans="1:14" x14ac:dyDescent="0.25">
      <c r="A234">
        <v>611</v>
      </c>
      <c r="B234" s="12" t="s">
        <v>176</v>
      </c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>
        <f t="shared" ref="N234:N240" si="11">SUM(D234:L234)</f>
        <v>0</v>
      </c>
    </row>
    <row r="235" spans="1:14" x14ac:dyDescent="0.25">
      <c r="A235">
        <v>612</v>
      </c>
      <c r="B235" t="s">
        <v>177</v>
      </c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>
        <f t="shared" si="11"/>
        <v>0</v>
      </c>
    </row>
    <row r="236" spans="1:14" x14ac:dyDescent="0.25">
      <c r="A236">
        <v>613</v>
      </c>
      <c r="B236" t="s">
        <v>178</v>
      </c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>
        <f t="shared" si="11"/>
        <v>0</v>
      </c>
    </row>
    <row r="237" spans="1:14" x14ac:dyDescent="0.25">
      <c r="A237">
        <v>614</v>
      </c>
      <c r="B237" t="s">
        <v>179</v>
      </c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>
        <f t="shared" si="11"/>
        <v>0</v>
      </c>
    </row>
    <row r="238" spans="1:14" x14ac:dyDescent="0.25">
      <c r="A238">
        <v>615</v>
      </c>
      <c r="B238" t="s">
        <v>239</v>
      </c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>
        <f t="shared" si="11"/>
        <v>0</v>
      </c>
    </row>
    <row r="239" spans="1:14" x14ac:dyDescent="0.25">
      <c r="A239">
        <v>616</v>
      </c>
      <c r="B239" t="s">
        <v>180</v>
      </c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>
        <f t="shared" si="11"/>
        <v>0</v>
      </c>
    </row>
    <row r="240" spans="1:14" x14ac:dyDescent="0.25">
      <c r="A240">
        <v>619</v>
      </c>
      <c r="B240" t="s">
        <v>73</v>
      </c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>
        <f t="shared" si="11"/>
        <v>0</v>
      </c>
    </row>
    <row r="241" spans="1:14" x14ac:dyDescent="0.25">
      <c r="A241">
        <v>620</v>
      </c>
      <c r="B241" s="12" t="s">
        <v>181</v>
      </c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</row>
    <row r="242" spans="1:14" x14ac:dyDescent="0.25">
      <c r="A242">
        <v>621</v>
      </c>
      <c r="B242" s="12" t="s">
        <v>182</v>
      </c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>
        <f>SUM(D242:L242)</f>
        <v>0</v>
      </c>
    </row>
    <row r="243" spans="1:14" x14ac:dyDescent="0.25">
      <c r="A243">
        <v>622</v>
      </c>
      <c r="B243" t="s">
        <v>183</v>
      </c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>
        <f>SUM(D243:L243)</f>
        <v>0</v>
      </c>
    </row>
    <row r="244" spans="1:14" x14ac:dyDescent="0.25">
      <c r="A244">
        <v>623</v>
      </c>
      <c r="B244" t="s">
        <v>184</v>
      </c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>
        <f>SUM(D244:L244)</f>
        <v>0</v>
      </c>
    </row>
    <row r="245" spans="1:14" x14ac:dyDescent="0.25">
      <c r="A245">
        <v>624</v>
      </c>
      <c r="B245" t="s">
        <v>185</v>
      </c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>
        <f>SUM(D245:L245)</f>
        <v>0</v>
      </c>
    </row>
    <row r="246" spans="1:14" x14ac:dyDescent="0.25">
      <c r="A246">
        <v>629</v>
      </c>
      <c r="B246" t="s">
        <v>73</v>
      </c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>
        <f>SUM(D246:L246)</f>
        <v>0</v>
      </c>
    </row>
    <row r="247" spans="1:14" outlineLevel="1" x14ac:dyDescent="0.25"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</row>
    <row r="248" spans="1:14" outlineLevel="1" x14ac:dyDescent="0.25">
      <c r="B248" t="s">
        <v>8</v>
      </c>
      <c r="D248" s="9">
        <f>+SUM(D234:D246)</f>
        <v>0</v>
      </c>
      <c r="E248" s="7"/>
      <c r="F248" s="9">
        <f>+SUM(F234:F246)</f>
        <v>0</v>
      </c>
      <c r="G248" s="7"/>
      <c r="H248" s="9">
        <f>+SUM(H234:H246)</f>
        <v>0</v>
      </c>
      <c r="I248" s="7"/>
      <c r="J248" s="9">
        <f>+SUM(J234:J246)</f>
        <v>0</v>
      </c>
      <c r="K248" s="7"/>
      <c r="L248" s="9">
        <f>+SUM(L234:L246)</f>
        <v>0</v>
      </c>
      <c r="M248" s="7"/>
      <c r="N248" s="9">
        <f>+SUM(N234:N246)</f>
        <v>0</v>
      </c>
    </row>
    <row r="249" spans="1:14" outlineLevel="1" x14ac:dyDescent="0.25"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</row>
    <row r="250" spans="1:14" x14ac:dyDescent="0.25">
      <c r="A250">
        <v>700</v>
      </c>
      <c r="B250" s="12" t="s">
        <v>186</v>
      </c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</row>
    <row r="251" spans="1:14" x14ac:dyDescent="0.25">
      <c r="A251">
        <v>710</v>
      </c>
      <c r="B251" s="12" t="s">
        <v>187</v>
      </c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</row>
    <row r="252" spans="1:14" x14ac:dyDescent="0.25">
      <c r="A252">
        <v>711</v>
      </c>
      <c r="B252" s="12" t="s">
        <v>188</v>
      </c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>
        <f>SUM(D252:L252)</f>
        <v>0</v>
      </c>
    </row>
    <row r="253" spans="1:14" x14ac:dyDescent="0.25">
      <c r="A253">
        <v>712</v>
      </c>
      <c r="B253" t="s">
        <v>189</v>
      </c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>
        <f>SUM(D253:L253)</f>
        <v>0</v>
      </c>
    </row>
    <row r="254" spans="1:14" x14ac:dyDescent="0.25">
      <c r="A254">
        <v>719</v>
      </c>
      <c r="B254" t="s">
        <v>73</v>
      </c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>
        <f>SUM(D254:L254)</f>
        <v>0</v>
      </c>
    </row>
    <row r="255" spans="1:14" x14ac:dyDescent="0.25">
      <c r="A255">
        <v>720</v>
      </c>
      <c r="B255" s="12" t="s">
        <v>190</v>
      </c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</row>
    <row r="256" spans="1:14" x14ac:dyDescent="0.25">
      <c r="A256">
        <v>721</v>
      </c>
      <c r="B256" s="12" t="s">
        <v>191</v>
      </c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>
        <f>SUM(D256:L256)</f>
        <v>0</v>
      </c>
    </row>
    <row r="257" spans="1:14" x14ac:dyDescent="0.25">
      <c r="A257">
        <v>729</v>
      </c>
      <c r="B257" t="s">
        <v>73</v>
      </c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>
        <f>SUM(D257:L257)</f>
        <v>0</v>
      </c>
    </row>
    <row r="258" spans="1:14" outlineLevel="1" x14ac:dyDescent="0.25"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</row>
    <row r="259" spans="1:14" outlineLevel="1" x14ac:dyDescent="0.25">
      <c r="B259" t="s">
        <v>17</v>
      </c>
      <c r="D259" s="9">
        <f>SUM(D252:D257)</f>
        <v>0</v>
      </c>
      <c r="E259" s="7"/>
      <c r="F259" s="9">
        <f>SUM(F252:F257)</f>
        <v>0</v>
      </c>
      <c r="G259" s="7"/>
      <c r="H259" s="9">
        <f>SUM(H252:H257)</f>
        <v>0</v>
      </c>
      <c r="I259" s="7"/>
      <c r="J259" s="9">
        <f>SUM(J252:J257)</f>
        <v>0</v>
      </c>
      <c r="K259" s="7"/>
      <c r="L259" s="9">
        <f>SUM(L252:L257)</f>
        <v>0</v>
      </c>
      <c r="M259" s="7"/>
      <c r="N259" s="9">
        <f>SUM(N252:N257)</f>
        <v>0</v>
      </c>
    </row>
    <row r="260" spans="1:14" outlineLevel="1" x14ac:dyDescent="0.25"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</row>
    <row r="261" spans="1:14" x14ac:dyDescent="0.25">
      <c r="A261">
        <v>750</v>
      </c>
      <c r="B261" s="12" t="s">
        <v>192</v>
      </c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>
        <f>SUM(D261:L261)</f>
        <v>0</v>
      </c>
    </row>
    <row r="262" spans="1:14" x14ac:dyDescent="0.25">
      <c r="A262">
        <v>800</v>
      </c>
      <c r="B262" t="s">
        <v>193</v>
      </c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>
        <f>SUM(D262:L262)</f>
        <v>0</v>
      </c>
    </row>
    <row r="263" spans="1:14" x14ac:dyDescent="0.25">
      <c r="A263">
        <v>850</v>
      </c>
      <c r="B263" t="s">
        <v>194</v>
      </c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>
        <f>SUM(D263:L263)</f>
        <v>0</v>
      </c>
    </row>
    <row r="264" spans="1:14" x14ac:dyDescent="0.25">
      <c r="A264">
        <v>890</v>
      </c>
      <c r="B264" t="s">
        <v>195</v>
      </c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>
        <f>SUM(D264:L264)</f>
        <v>0</v>
      </c>
    </row>
    <row r="265" spans="1:14" x14ac:dyDescent="0.25">
      <c r="B265" t="s">
        <v>14</v>
      </c>
      <c r="D265" s="16">
        <f>+D264+D263+D262+D261+D259+D248+D230+D211+D180+D165+D148</f>
        <v>0</v>
      </c>
      <c r="E265" s="7"/>
      <c r="F265" s="16">
        <f>+F264+F263+F262+F261+F259+F248+F230+F211+F180+F165+F148</f>
        <v>0</v>
      </c>
      <c r="G265" s="7"/>
      <c r="H265" s="16">
        <f>+H264+H263+H262+H261+H259+H248+H230+H211+H180+H165+H148</f>
        <v>0</v>
      </c>
      <c r="I265" s="7"/>
      <c r="J265" s="16">
        <f>+J264+J263+J262+J261+J259+J248+J230+J211+J180+J165+J148</f>
        <v>0</v>
      </c>
      <c r="K265" s="7"/>
      <c r="L265" s="16">
        <f>+L264+L263+L262+L261+L259+L248+L230+L211+L180+L165+L148</f>
        <v>0</v>
      </c>
      <c r="M265" s="7"/>
      <c r="N265" s="16">
        <f>+N264+N263+N262+N261+N259+N248+N230+N211+N180+N165+N148</f>
        <v>0</v>
      </c>
    </row>
    <row r="266" spans="1:14" x14ac:dyDescent="0.25">
      <c r="D266" s="8"/>
      <c r="E266" s="7"/>
      <c r="F266" s="8"/>
      <c r="G266" s="7"/>
      <c r="H266" s="8"/>
      <c r="I266" s="7"/>
      <c r="J266" s="8"/>
      <c r="K266" s="7"/>
      <c r="L266" s="8"/>
      <c r="M266" s="7"/>
      <c r="N266" s="8"/>
    </row>
    <row r="267" spans="1:14" x14ac:dyDescent="0.25">
      <c r="B267" t="s">
        <v>23</v>
      </c>
      <c r="D267" s="6">
        <f>+D115-D265</f>
        <v>0</v>
      </c>
      <c r="E267" s="7"/>
      <c r="F267" s="6">
        <f>+F115-F265</f>
        <v>0</v>
      </c>
      <c r="G267" s="7"/>
      <c r="H267" s="6">
        <f>+H115-H265</f>
        <v>0</v>
      </c>
      <c r="I267" s="7"/>
      <c r="J267" s="6">
        <f>+J115-J265</f>
        <v>0</v>
      </c>
      <c r="K267" s="7"/>
      <c r="L267" s="6">
        <f>+L115-L265</f>
        <v>0</v>
      </c>
      <c r="M267" s="7"/>
      <c r="N267" s="6">
        <f>+N115-N265</f>
        <v>0</v>
      </c>
    </row>
    <row r="268" spans="1:14" x14ac:dyDescent="0.25"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</row>
    <row r="269" spans="1:14" x14ac:dyDescent="0.25">
      <c r="B269" s="3" t="s">
        <v>15</v>
      </c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</row>
    <row r="270" spans="1:14" x14ac:dyDescent="0.25">
      <c r="A270">
        <v>371</v>
      </c>
      <c r="B270" s="12" t="s">
        <v>221</v>
      </c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>
        <f t="shared" ref="N270:N276" si="12">SUM(D270:L270)</f>
        <v>0</v>
      </c>
    </row>
    <row r="271" spans="1:14" x14ac:dyDescent="0.25">
      <c r="A271">
        <v>911</v>
      </c>
      <c r="B271" s="12" t="s">
        <v>222</v>
      </c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>
        <f t="shared" si="12"/>
        <v>0</v>
      </c>
    </row>
    <row r="272" spans="1:14" x14ac:dyDescent="0.25">
      <c r="A272">
        <v>372</v>
      </c>
      <c r="B272" s="12" t="s">
        <v>223</v>
      </c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>
        <f t="shared" si="12"/>
        <v>0</v>
      </c>
    </row>
    <row r="273" spans="1:14" x14ac:dyDescent="0.25">
      <c r="A273">
        <v>373</v>
      </c>
      <c r="B273" s="12" t="s">
        <v>224</v>
      </c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>
        <f t="shared" si="12"/>
        <v>0</v>
      </c>
    </row>
    <row r="274" spans="1:14" x14ac:dyDescent="0.25">
      <c r="A274">
        <v>374</v>
      </c>
      <c r="B274" s="12" t="s">
        <v>225</v>
      </c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>
        <f t="shared" si="12"/>
        <v>0</v>
      </c>
    </row>
    <row r="275" spans="1:14" x14ac:dyDescent="0.25">
      <c r="A275">
        <v>912</v>
      </c>
      <c r="B275" s="12" t="s">
        <v>226</v>
      </c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</row>
    <row r="276" spans="1:14" x14ac:dyDescent="0.25">
      <c r="B276" s="12" t="s">
        <v>227</v>
      </c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>
        <f t="shared" si="12"/>
        <v>0</v>
      </c>
    </row>
    <row r="277" spans="1:14" x14ac:dyDescent="0.25">
      <c r="A277">
        <v>915</v>
      </c>
      <c r="B277" s="12" t="s">
        <v>228</v>
      </c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>
        <f>SUM(D277:L277)</f>
        <v>0</v>
      </c>
    </row>
    <row r="278" spans="1:14" x14ac:dyDescent="0.25">
      <c r="B278" s="11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</row>
    <row r="279" spans="1:14" x14ac:dyDescent="0.25">
      <c r="B279" t="s">
        <v>16</v>
      </c>
      <c r="D279" s="16">
        <f>SUM(D270:D277)</f>
        <v>0</v>
      </c>
      <c r="E279" s="7"/>
      <c r="F279" s="16">
        <f>SUM(F270:F277)</f>
        <v>0</v>
      </c>
      <c r="G279" s="7"/>
      <c r="H279" s="16">
        <f>SUM(H270:H277)</f>
        <v>0</v>
      </c>
      <c r="I279" s="7"/>
      <c r="J279" s="16">
        <f>SUM(J270:J277)</f>
        <v>0</v>
      </c>
      <c r="K279" s="7"/>
      <c r="L279" s="16">
        <f>SUM(L270:L277)</f>
        <v>0</v>
      </c>
      <c r="M279" s="7"/>
      <c r="N279" s="16">
        <f>SUM(N270:N277)</f>
        <v>0</v>
      </c>
    </row>
    <row r="280" spans="1:14" x14ac:dyDescent="0.25"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</row>
    <row r="281" spans="1:14" x14ac:dyDescent="0.25">
      <c r="A281" s="12" t="s">
        <v>105</v>
      </c>
      <c r="B281" s="12" t="s">
        <v>229</v>
      </c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>
        <f>SUM(D281:L281)</f>
        <v>0</v>
      </c>
    </row>
    <row r="282" spans="1:14" x14ac:dyDescent="0.25">
      <c r="A282" s="12" t="s">
        <v>106</v>
      </c>
      <c r="B282" s="12" t="s">
        <v>230</v>
      </c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>
        <f>SUM(D282:L282)</f>
        <v>0</v>
      </c>
    </row>
    <row r="283" spans="1:14" x14ac:dyDescent="0.25"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</row>
    <row r="284" spans="1:14" x14ac:dyDescent="0.25">
      <c r="B284" t="s">
        <v>20</v>
      </c>
      <c r="D284" s="8">
        <f>+D115-D265+D279+D281+D282</f>
        <v>0</v>
      </c>
      <c r="E284" s="8"/>
      <c r="F284" s="8">
        <f>+F115-F265+F279+F281+F282</f>
        <v>0</v>
      </c>
      <c r="G284" s="8"/>
      <c r="H284" s="8">
        <f>+H115-H265+H279+H281+H282</f>
        <v>0</v>
      </c>
      <c r="I284" s="8"/>
      <c r="J284" s="8">
        <f>+J115-J265+J279+J281+J282</f>
        <v>0</v>
      </c>
      <c r="K284" s="8"/>
      <c r="L284" s="8">
        <f>+L115-L265+L279+L281+L282</f>
        <v>0</v>
      </c>
      <c r="M284" s="8"/>
      <c r="N284" s="8">
        <f>+N115-N265+N279+N281+N282</f>
        <v>0</v>
      </c>
    </row>
    <row r="285" spans="1:14" x14ac:dyDescent="0.25"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</row>
    <row r="286" spans="1:14" x14ac:dyDescent="0.25">
      <c r="B286" t="s">
        <v>240</v>
      </c>
      <c r="D286" s="6"/>
      <c r="E286" s="7"/>
      <c r="F286" s="6"/>
      <c r="G286" s="7"/>
      <c r="H286" s="6"/>
      <c r="I286" s="7"/>
      <c r="J286" s="6"/>
      <c r="K286" s="7"/>
      <c r="L286" s="6"/>
      <c r="M286" s="7"/>
      <c r="N286" s="6">
        <f>SUM(D286:L286)</f>
        <v>0</v>
      </c>
    </row>
    <row r="287" spans="1:14" outlineLevel="1" x14ac:dyDescent="0.25"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</row>
    <row r="288" spans="1:14" outlineLevel="1" x14ac:dyDescent="0.25">
      <c r="B288" s="12" t="s">
        <v>241</v>
      </c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</row>
    <row r="289" spans="2:14" outlineLevel="1" x14ac:dyDescent="0.25">
      <c r="B289" t="s">
        <v>1</v>
      </c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>
        <f>SUM(D289:L289)</f>
        <v>0</v>
      </c>
    </row>
    <row r="290" spans="2:14" outlineLevel="1" x14ac:dyDescent="0.25">
      <c r="B290" t="s">
        <v>1</v>
      </c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>
        <f>SUM(D290:L290)</f>
        <v>0</v>
      </c>
    </row>
    <row r="291" spans="2:14" outlineLevel="1" x14ac:dyDescent="0.25"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</row>
    <row r="292" spans="2:14" outlineLevel="1" x14ac:dyDescent="0.25">
      <c r="B292" t="s">
        <v>242</v>
      </c>
      <c r="D292" s="6">
        <f>SUM(D286:D290)</f>
        <v>0</v>
      </c>
      <c r="E292" s="7"/>
      <c r="F292" s="6">
        <f>SUM(F286:F290)</f>
        <v>0</v>
      </c>
      <c r="G292" s="7"/>
      <c r="H292" s="6">
        <f>SUM(H286:H290)</f>
        <v>0</v>
      </c>
      <c r="I292" s="7"/>
      <c r="J292" s="6">
        <f>SUM(J286:J290)</f>
        <v>0</v>
      </c>
      <c r="K292" s="7"/>
      <c r="L292" s="6">
        <f>SUM(L286:L290)</f>
        <v>0</v>
      </c>
      <c r="M292" s="7"/>
      <c r="N292" s="6">
        <f>SUM(N286:N290)</f>
        <v>0</v>
      </c>
    </row>
    <row r="293" spans="2:14" x14ac:dyDescent="0.25"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</row>
    <row r="294" spans="2:14" ht="14.4" thickBot="1" x14ac:dyDescent="0.3">
      <c r="B294" t="s">
        <v>18</v>
      </c>
      <c r="D294" s="17">
        <f>+D292+D284</f>
        <v>0</v>
      </c>
      <c r="E294" s="10"/>
      <c r="F294" s="17">
        <f>+F292+F284</f>
        <v>0</v>
      </c>
      <c r="G294" s="10"/>
      <c r="H294" s="17">
        <f>+H292+H284</f>
        <v>0</v>
      </c>
      <c r="I294" s="10"/>
      <c r="J294" s="17">
        <f>+J292+J284</f>
        <v>0</v>
      </c>
      <c r="K294" s="10"/>
      <c r="L294" s="17">
        <f>+L292+L284</f>
        <v>0</v>
      </c>
      <c r="M294" s="10"/>
      <c r="N294" s="17">
        <f>+N292+N284</f>
        <v>0</v>
      </c>
    </row>
    <row r="295" spans="2:14" ht="14.4" thickTop="1" x14ac:dyDescent="0.25"/>
  </sheetData>
  <mergeCells count="4">
    <mergeCell ref="B1:N1"/>
    <mergeCell ref="B2:N2"/>
    <mergeCell ref="B3:N3"/>
    <mergeCell ref="B4:N4"/>
  </mergeCells>
  <phoneticPr fontId="0" type="noConversion"/>
  <printOptions horizontalCentered="1"/>
  <pageMargins left="0.25" right="0.25" top="0.5" bottom="0.25" header="0.5" footer="0.5"/>
  <pageSetup scale="60" fitToHeight="8" orientation="landscape" r:id="rId1"/>
  <headerFooter alignWithMargins="0"/>
  <rowBreaks count="5" manualBreakCount="5">
    <brk id="55" max="13" man="1"/>
    <brk id="95" max="13" man="1"/>
    <brk id="149" max="13" man="1"/>
    <brk id="202" max="13" man="1"/>
    <brk id="249" max="1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Combining 4</vt:lpstr>
      <vt:lpstr>'Combining 4'!Print_Area</vt:lpstr>
      <vt:lpstr>'Combining 4'!Print_Titles</vt:lpstr>
    </vt:vector>
  </TitlesOfParts>
  <Company>State of South Dakota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 Hericks</dc:creator>
  <cp:lastModifiedBy>Fortin, Rod</cp:lastModifiedBy>
  <cp:lastPrinted>2019-12-30T17:50:21Z</cp:lastPrinted>
  <dcterms:created xsi:type="dcterms:W3CDTF">2002-02-11T17:42:47Z</dcterms:created>
  <dcterms:modified xsi:type="dcterms:W3CDTF">2025-12-29T22:51:54Z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9896657</vt:i4>
  </property>
  <property fmtid="{D5CDD505-2E9C-101B-9397-08002B2CF9AE}" pid="3" name="_EmailSubject">
    <vt:lpwstr>County OCBOA Statements</vt:lpwstr>
  </property>
  <property fmtid="{D5CDD505-2E9C-101B-9397-08002B2CF9AE}" pid="4" name="_AuthorEmailDisplayName">
    <vt:lpwstr>Olson, Russ</vt:lpwstr>
  </property>
  <property fmtid="{D5CDD505-2E9C-101B-9397-08002B2CF9AE}" pid="5" name="_PreviousAdHocReviewCycleID">
    <vt:i4>54836233</vt:i4>
  </property>
  <property fmtid="{D5CDD505-2E9C-101B-9397-08002B2CF9AE}" pid="6" name="_AuthorEmail">
    <vt:lpwstr>Russ.Olson@state.sd.us</vt:lpwstr>
  </property>
  <property fmtid="{D5CDD505-2E9C-101B-9397-08002B2CF9AE}" pid="7" name="_ReviewingToolsShownOnce">
    <vt:lpwstr/>
  </property>
  <property fmtid="{D5CDD505-2E9C-101B-9397-08002B2CF9AE}" pid="8" name="MSIP_Label_ec3b1a8e-41ed-4bc7-92d1-0305fbefd661_Enabled">
    <vt:lpwstr>true</vt:lpwstr>
  </property>
  <property fmtid="{D5CDD505-2E9C-101B-9397-08002B2CF9AE}" pid="9" name="MSIP_Label_ec3b1a8e-41ed-4bc7-92d1-0305fbefd661_SetDate">
    <vt:lpwstr>2025-12-29T22:51:53Z</vt:lpwstr>
  </property>
  <property fmtid="{D5CDD505-2E9C-101B-9397-08002B2CF9AE}" pid="10" name="MSIP_Label_ec3b1a8e-41ed-4bc7-92d1-0305fbefd661_Method">
    <vt:lpwstr>Standard</vt:lpwstr>
  </property>
  <property fmtid="{D5CDD505-2E9C-101B-9397-08002B2CF9AE}" pid="11" name="MSIP_Label_ec3b1a8e-41ed-4bc7-92d1-0305fbefd661_Name">
    <vt:lpwstr>M365-General - Anyone (Unrestricted)-Prod</vt:lpwstr>
  </property>
  <property fmtid="{D5CDD505-2E9C-101B-9397-08002B2CF9AE}" pid="12" name="MSIP_Label_ec3b1a8e-41ed-4bc7-92d1-0305fbefd661_SiteId">
    <vt:lpwstr>70af547c-69ab-416d-b4a6-543b5ce52b99</vt:lpwstr>
  </property>
  <property fmtid="{D5CDD505-2E9C-101B-9397-08002B2CF9AE}" pid="13" name="MSIP_Label_ec3b1a8e-41ed-4bc7-92d1-0305fbefd661_ActionId">
    <vt:lpwstr>c84ab711-576e-4493-9ac1-337fbab1a398</vt:lpwstr>
  </property>
  <property fmtid="{D5CDD505-2E9C-101B-9397-08002B2CF9AE}" pid="14" name="MSIP_Label_ec3b1a8e-41ed-4bc7-92d1-0305fbefd661_ContentBits">
    <vt:lpwstr>0</vt:lpwstr>
  </property>
  <property fmtid="{D5CDD505-2E9C-101B-9397-08002B2CF9AE}" pid="15" name="MSIP_Label_ec3b1a8e-41ed-4bc7-92d1-0305fbefd661_Tag">
    <vt:lpwstr>10, 3, 0, 1</vt:lpwstr>
  </property>
</Properties>
</file>